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2"/>
  </bookViews>
  <sheets>
    <sheet name="2012г." sheetId="1" r:id="rId1"/>
    <sheet name="2013г." sheetId="4" r:id="rId2"/>
    <sheet name="2014г." sheetId="5" r:id="rId3"/>
    <sheet name="2015г." sheetId="6" r:id="rId4"/>
    <sheet name="2016г." sheetId="7" r:id="rId5"/>
    <sheet name="2017г." sheetId="8" r:id="rId6"/>
    <sheet name="2018г." sheetId="9" r:id="rId7"/>
    <sheet name="2019г. " sheetId="10" r:id="rId8"/>
    <sheet name="2020г." sheetId="11" r:id="rId9"/>
    <sheet name="2021г." sheetId="12" r:id="rId10"/>
    <sheet name="2022г." sheetId="13" r:id="rId11"/>
    <sheet name="2023г." sheetId="14" r:id="rId12"/>
    <sheet name="2024г." sheetId="15" r:id="rId13"/>
  </sheets>
  <calcPr calcId="162913"/>
</workbook>
</file>

<file path=xl/calcChain.xml><?xml version="1.0" encoding="utf-8"?>
<calcChain xmlns="http://schemas.openxmlformats.org/spreadsheetml/2006/main">
  <c r="E17" i="15" l="1"/>
  <c r="C17" i="15"/>
  <c r="E17" i="14"/>
  <c r="C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E17" i="13"/>
  <c r="C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E17" i="12"/>
  <c r="C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E17" i="11"/>
  <c r="C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E17" i="10"/>
  <c r="C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E17" i="9"/>
  <c r="C17" i="9"/>
  <c r="D16" i="9"/>
  <c r="D15" i="9"/>
  <c r="D14" i="9"/>
  <c r="D13" i="9"/>
  <c r="D12" i="9"/>
  <c r="D11" i="9"/>
  <c r="D10" i="9"/>
  <c r="D9" i="9"/>
  <c r="D8" i="9"/>
  <c r="D7" i="9"/>
  <c r="D6" i="9"/>
  <c r="D5" i="9"/>
  <c r="E17" i="8"/>
  <c r="C17" i="8"/>
  <c r="D16" i="8"/>
  <c r="D15" i="8"/>
  <c r="D14" i="8"/>
  <c r="D13" i="8"/>
  <c r="D12" i="8"/>
  <c r="D11" i="8"/>
  <c r="D10" i="8"/>
  <c r="D9" i="8"/>
  <c r="D8" i="8"/>
  <c r="D7" i="8"/>
  <c r="D6" i="8"/>
  <c r="D5" i="8"/>
  <c r="D13" i="7"/>
  <c r="D14" i="7"/>
  <c r="D15" i="7"/>
  <c r="D16" i="7"/>
  <c r="D6" i="7"/>
  <c r="E17" i="7"/>
  <c r="C17" i="7"/>
  <c r="D12" i="7"/>
  <c r="D11" i="7"/>
  <c r="D10" i="7"/>
  <c r="D9" i="7"/>
  <c r="D8" i="7"/>
  <c r="D7" i="7"/>
  <c r="D5" i="7"/>
  <c r="E15" i="6"/>
  <c r="C15" i="6"/>
  <c r="D14" i="6"/>
  <c r="D13" i="6"/>
  <c r="D12" i="6"/>
  <c r="D11" i="6"/>
  <c r="D10" i="6"/>
  <c r="D9" i="6"/>
  <c r="D8" i="6"/>
  <c r="D7" i="6"/>
  <c r="D6" i="6"/>
  <c r="D5" i="6"/>
  <c r="D7" i="5"/>
  <c r="E15" i="5"/>
  <c r="C15" i="5"/>
  <c r="D14" i="5"/>
  <c r="D13" i="5"/>
  <c r="D12" i="5"/>
  <c r="D11" i="5"/>
  <c r="D10" i="5"/>
  <c r="D9" i="5"/>
  <c r="D8" i="5"/>
  <c r="D6" i="5"/>
  <c r="D5" i="5"/>
  <c r="D9" i="4"/>
  <c r="D6" i="4"/>
  <c r="D7" i="4"/>
  <c r="D8" i="4"/>
  <c r="D10" i="4"/>
  <c r="D11" i="4"/>
  <c r="D12" i="4"/>
  <c r="D13" i="4"/>
  <c r="D14" i="4"/>
  <c r="D5" i="4"/>
  <c r="D17" i="15" l="1"/>
  <c r="D17" i="14"/>
  <c r="D17" i="13"/>
  <c r="D17" i="12"/>
  <c r="D17" i="11"/>
  <c r="D17" i="10"/>
  <c r="D17" i="9"/>
  <c r="D17" i="8"/>
  <c r="D17" i="7"/>
  <c r="D15" i="6"/>
  <c r="D15" i="5"/>
  <c r="E15" i="4"/>
  <c r="D15" i="4"/>
  <c r="C15" i="4"/>
  <c r="C15" i="1"/>
  <c r="D15" i="1"/>
  <c r="E15" i="1"/>
</calcChain>
</file>

<file path=xl/sharedStrings.xml><?xml version="1.0" encoding="utf-8"?>
<sst xmlns="http://schemas.openxmlformats.org/spreadsheetml/2006/main" count="317" uniqueCount="38">
  <si>
    <t>Алеутский МР</t>
  </si>
  <si>
    <t>Мильковский МР</t>
  </si>
  <si>
    <t>с. Атласово</t>
  </si>
  <si>
    <t>с. Долиновка</t>
  </si>
  <si>
    <t>Пенжинский МР</t>
  </si>
  <si>
    <t>с. Таловка</t>
  </si>
  <si>
    <t>Тигильский МР</t>
  </si>
  <si>
    <t>с. Каменское</t>
  </si>
  <si>
    <t>с. Манилы</t>
  </si>
  <si>
    <t>с. Аянка</t>
  </si>
  <si>
    <t>с. Слаутное</t>
  </si>
  <si>
    <t>с. Тигиль</t>
  </si>
  <si>
    <t>с. Седанка</t>
  </si>
  <si>
    <t>ОАО "ЮЭСК"</t>
  </si>
  <si>
    <t>Всего, в т.ч.</t>
  </si>
  <si>
    <t>по приборам учета</t>
  </si>
  <si>
    <t>с.п. Никольское</t>
  </si>
  <si>
    <t>2012 год</t>
  </si>
  <si>
    <t>Наименование МР</t>
  </si>
  <si>
    <t>тыс.Гкал</t>
  </si>
  <si>
    <t>Населенный пункт</t>
  </si>
  <si>
    <t>расчетным путем (нормативам потребления коммунальных услуг)</t>
  </si>
  <si>
    <t xml:space="preserve">Объем тепловой энергии, отпускаемой потребителям, по договорам, заключенным в рамках осуществления поставки тепловой энергии, в том числе определенном по приборам учета и расчетным путем (нормативам потребления коммунальных услуг) </t>
  </si>
  <si>
    <t>2013 год</t>
  </si>
  <si>
    <t>2014 год</t>
  </si>
  <si>
    <t>2015 год</t>
  </si>
  <si>
    <t>2016 год</t>
  </si>
  <si>
    <t>АО "ЮЭСК"</t>
  </si>
  <si>
    <t>с. Оклан</t>
  </si>
  <si>
    <t>п. Палана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</si>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</sst>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2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1" fillId="0" borderId="1" xfId="0" applyNumberFormat="1" applyFont="1" applyBorder="1"/>
    <xf numFmtId="4" fontId="2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wrapText="1"/>
    </xf>
    <xf numFmtId="4" fontId="2" fillId="0" borderId="4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/>
    <xf numFmtId="164" fontId="2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E5" sqref="E5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7" ht="59.25" customHeight="1" x14ac:dyDescent="0.2">
      <c r="A1" s="29" t="s">
        <v>22</v>
      </c>
      <c r="B1" s="29"/>
      <c r="C1" s="29"/>
      <c r="D1" s="29"/>
      <c r="E1" s="29"/>
    </row>
    <row r="2" spans="1:7" x14ac:dyDescent="0.2">
      <c r="A2" s="1"/>
      <c r="B2" s="1"/>
      <c r="E2" s="11" t="s">
        <v>19</v>
      </c>
    </row>
    <row r="3" spans="1:7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7" s="3" customFormat="1" x14ac:dyDescent="0.25">
      <c r="A4" s="27" t="s">
        <v>17</v>
      </c>
      <c r="B4" s="30"/>
      <c r="C4" s="30"/>
      <c r="D4" s="30"/>
      <c r="E4" s="30"/>
    </row>
    <row r="5" spans="1:7" x14ac:dyDescent="0.2">
      <c r="A5" s="4" t="s">
        <v>0</v>
      </c>
      <c r="B5" s="5" t="s">
        <v>16</v>
      </c>
      <c r="C5" s="8">
        <v>6.9408300000000001</v>
      </c>
      <c r="D5" s="9">
        <v>6.6084380999999999</v>
      </c>
      <c r="E5" s="9">
        <v>0.33239189999999996</v>
      </c>
      <c r="F5" s="12"/>
    </row>
    <row r="6" spans="1:7" x14ac:dyDescent="0.2">
      <c r="A6" s="31" t="s">
        <v>1</v>
      </c>
      <c r="B6" s="5" t="s">
        <v>2</v>
      </c>
      <c r="C6" s="8">
        <v>1.8396025</v>
      </c>
      <c r="D6" s="9">
        <v>1.7426064999999999</v>
      </c>
      <c r="E6" s="9">
        <v>9.6995999999999999E-2</v>
      </c>
      <c r="F6" s="12"/>
    </row>
    <row r="7" spans="1:7" x14ac:dyDescent="0.2">
      <c r="A7" s="31"/>
      <c r="B7" s="5" t="s">
        <v>3</v>
      </c>
      <c r="C7" s="8">
        <v>0.62996000000000008</v>
      </c>
      <c r="D7" s="9">
        <v>0.62996000000000008</v>
      </c>
      <c r="E7" s="9">
        <v>0</v>
      </c>
      <c r="F7" s="12"/>
    </row>
    <row r="8" spans="1:7" x14ac:dyDescent="0.2">
      <c r="A8" s="31" t="s">
        <v>4</v>
      </c>
      <c r="B8" s="5" t="s">
        <v>8</v>
      </c>
      <c r="C8" s="8">
        <v>5.6775847000000006</v>
      </c>
      <c r="D8" s="9">
        <v>5.6775847000000006</v>
      </c>
      <c r="E8" s="9">
        <v>0</v>
      </c>
      <c r="F8" s="12"/>
    </row>
    <row r="9" spans="1:7" x14ac:dyDescent="0.2">
      <c r="A9" s="31"/>
      <c r="B9" s="5" t="s">
        <v>7</v>
      </c>
      <c r="C9" s="8">
        <v>7.6946528000000001</v>
      </c>
      <c r="D9" s="9">
        <v>7.6082418000000001</v>
      </c>
      <c r="E9" s="9">
        <v>8.6411000000000002E-2</v>
      </c>
      <c r="F9" s="12"/>
    </row>
    <row r="10" spans="1:7" x14ac:dyDescent="0.2">
      <c r="A10" s="31"/>
      <c r="B10" s="6" t="s">
        <v>10</v>
      </c>
      <c r="C10" s="8">
        <v>3.2779579000000001</v>
      </c>
      <c r="D10" s="9">
        <v>3.2779579000000001</v>
      </c>
      <c r="E10" s="9">
        <v>0</v>
      </c>
      <c r="F10" s="12"/>
    </row>
    <row r="11" spans="1:7" x14ac:dyDescent="0.2">
      <c r="A11" s="31"/>
      <c r="B11" s="6" t="s">
        <v>9</v>
      </c>
      <c r="C11" s="8">
        <v>2.1841157</v>
      </c>
      <c r="D11" s="9">
        <v>2.1841157</v>
      </c>
      <c r="E11" s="9">
        <v>0</v>
      </c>
      <c r="F11" s="12"/>
    </row>
    <row r="12" spans="1:7" x14ac:dyDescent="0.2">
      <c r="A12" s="31"/>
      <c r="B12" s="6" t="s">
        <v>5</v>
      </c>
      <c r="C12" s="8">
        <v>0.5845499999999999</v>
      </c>
      <c r="D12" s="9">
        <v>0.5845499999999999</v>
      </c>
      <c r="E12" s="9">
        <v>0</v>
      </c>
      <c r="F12" s="12"/>
    </row>
    <row r="13" spans="1:7" x14ac:dyDescent="0.2">
      <c r="A13" s="32" t="s">
        <v>6</v>
      </c>
      <c r="B13" s="6" t="s">
        <v>11</v>
      </c>
      <c r="C13" s="8">
        <v>18.131392399999999</v>
      </c>
      <c r="D13" s="9">
        <v>17.758982400000001</v>
      </c>
      <c r="E13" s="9">
        <v>0.37240999999999996</v>
      </c>
      <c r="F13" s="12"/>
    </row>
    <row r="14" spans="1:7" x14ac:dyDescent="0.2">
      <c r="A14" s="32"/>
      <c r="B14" s="6" t="s">
        <v>12</v>
      </c>
      <c r="C14" s="8">
        <v>2.5636538</v>
      </c>
      <c r="D14" s="9">
        <v>2.5636538</v>
      </c>
      <c r="E14" s="9">
        <v>0</v>
      </c>
      <c r="F14" s="12"/>
    </row>
    <row r="15" spans="1:7" s="1" customFormat="1" x14ac:dyDescent="0.2">
      <c r="A15" s="27" t="s">
        <v>13</v>
      </c>
      <c r="B15" s="28"/>
      <c r="C15" s="8">
        <f>SUM(C5:C14)</f>
        <v>49.524299799999994</v>
      </c>
      <c r="D15" s="8">
        <f>SUM(D5:D14)</f>
        <v>48.636090899999999</v>
      </c>
      <c r="E15" s="8">
        <f>SUM(E5:E14)</f>
        <v>0.88820889999999997</v>
      </c>
      <c r="F15" s="12"/>
      <c r="G15" s="2"/>
    </row>
  </sheetData>
  <mergeCells count="6">
    <mergeCell ref="A15:B15"/>
    <mergeCell ref="A1:E1"/>
    <mergeCell ref="A4:E4"/>
    <mergeCell ref="A6:A7"/>
    <mergeCell ref="A8:A12"/>
    <mergeCell ref="A13:A14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F15" sqref="F15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6" ht="59.25" customHeight="1" x14ac:dyDescent="0.2">
      <c r="A1" s="29" t="s">
        <v>22</v>
      </c>
      <c r="B1" s="29"/>
      <c r="C1" s="29"/>
      <c r="D1" s="29"/>
      <c r="E1" s="29"/>
    </row>
    <row r="2" spans="1:6" x14ac:dyDescent="0.2">
      <c r="A2" s="1"/>
      <c r="B2" s="1"/>
      <c r="E2" s="11" t="s">
        <v>19</v>
      </c>
    </row>
    <row r="3" spans="1:6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6" s="3" customFormat="1" x14ac:dyDescent="0.25">
      <c r="A4" s="27" t="s">
        <v>34</v>
      </c>
      <c r="B4" s="30"/>
      <c r="C4" s="30"/>
      <c r="D4" s="30"/>
      <c r="E4" s="30"/>
    </row>
    <row r="5" spans="1:6" x14ac:dyDescent="0.2">
      <c r="A5" s="22" t="s">
        <v>0</v>
      </c>
      <c r="B5" s="5" t="s">
        <v>16</v>
      </c>
      <c r="C5" s="23">
        <v>7.8722167000000001</v>
      </c>
      <c r="D5" s="9">
        <f>C5-E5</f>
        <v>4.0410477</v>
      </c>
      <c r="E5" s="18">
        <v>3.831169</v>
      </c>
      <c r="F5" s="12"/>
    </row>
    <row r="6" spans="1:6" x14ac:dyDescent="0.2">
      <c r="A6" s="31" t="s">
        <v>1</v>
      </c>
      <c r="B6" s="5" t="s">
        <v>2</v>
      </c>
      <c r="C6" s="23">
        <v>1.7323904000000001</v>
      </c>
      <c r="D6" s="9">
        <f t="shared" ref="D6:D16" si="0">C6-E6</f>
        <v>0.83118040000000015</v>
      </c>
      <c r="E6" s="18">
        <v>0.90120999999999996</v>
      </c>
      <c r="F6" s="12"/>
    </row>
    <row r="7" spans="1:6" x14ac:dyDescent="0.2">
      <c r="A7" s="31"/>
      <c r="B7" s="5" t="s">
        <v>3</v>
      </c>
      <c r="C7" s="23">
        <v>1.1340478000000001</v>
      </c>
      <c r="D7" s="9">
        <f>C7-E7</f>
        <v>1.1103778</v>
      </c>
      <c r="E7" s="18">
        <v>2.367E-2</v>
      </c>
      <c r="F7" s="12"/>
    </row>
    <row r="8" spans="1:6" x14ac:dyDescent="0.2">
      <c r="A8" s="33" t="s">
        <v>4</v>
      </c>
      <c r="B8" s="5" t="s">
        <v>8</v>
      </c>
      <c r="C8" s="23">
        <v>6.3525001000000003</v>
      </c>
      <c r="D8" s="9">
        <f t="shared" si="0"/>
        <v>5.6305119000000001</v>
      </c>
      <c r="E8" s="18">
        <v>0.72198819999999997</v>
      </c>
      <c r="F8" s="12"/>
    </row>
    <row r="9" spans="1:6" x14ac:dyDescent="0.2">
      <c r="A9" s="34"/>
      <c r="B9" s="5" t="s">
        <v>7</v>
      </c>
      <c r="C9" s="23">
        <v>9.9393539000000004</v>
      </c>
      <c r="D9" s="9">
        <f t="shared" si="0"/>
        <v>9.9393539000000004</v>
      </c>
      <c r="E9" s="18">
        <v>0</v>
      </c>
      <c r="F9" s="12"/>
    </row>
    <row r="10" spans="1:6" x14ac:dyDescent="0.2">
      <c r="A10" s="35"/>
      <c r="B10" s="6" t="s">
        <v>10</v>
      </c>
      <c r="C10" s="23">
        <v>3.9088258000000002</v>
      </c>
      <c r="D10" s="9">
        <f t="shared" si="0"/>
        <v>3.8779358000000004</v>
      </c>
      <c r="E10" s="18">
        <v>3.0890000000000001E-2</v>
      </c>
      <c r="F10" s="12"/>
    </row>
    <row r="11" spans="1:6" x14ac:dyDescent="0.2">
      <c r="A11" s="35"/>
      <c r="B11" s="6" t="s">
        <v>9</v>
      </c>
      <c r="C11" s="23">
        <v>2.4450070999999998</v>
      </c>
      <c r="D11" s="9">
        <f t="shared" si="0"/>
        <v>2.4450070999999998</v>
      </c>
      <c r="E11" s="18">
        <v>0</v>
      </c>
      <c r="F11" s="12"/>
    </row>
    <row r="12" spans="1:6" x14ac:dyDescent="0.2">
      <c r="A12" s="35"/>
      <c r="B12" s="6" t="s">
        <v>5</v>
      </c>
      <c r="C12" s="23">
        <v>0.75482140000000009</v>
      </c>
      <c r="D12" s="9">
        <f t="shared" si="0"/>
        <v>0.75482140000000009</v>
      </c>
      <c r="E12" s="18">
        <v>0</v>
      </c>
      <c r="F12" s="12"/>
    </row>
    <row r="13" spans="1:6" x14ac:dyDescent="0.2">
      <c r="A13" s="36"/>
      <c r="B13" s="6" t="s">
        <v>28</v>
      </c>
      <c r="C13" s="23">
        <v>7.4329999999999993E-2</v>
      </c>
      <c r="D13" s="9">
        <f t="shared" si="0"/>
        <v>7.4329999999999993E-2</v>
      </c>
      <c r="E13" s="9">
        <v>0</v>
      </c>
      <c r="F13" s="12"/>
    </row>
    <row r="14" spans="1:6" x14ac:dyDescent="0.2">
      <c r="A14" s="37" t="s">
        <v>6</v>
      </c>
      <c r="B14" s="6" t="s">
        <v>11</v>
      </c>
      <c r="C14" s="23">
        <v>16.2832233</v>
      </c>
      <c r="D14" s="9">
        <f t="shared" si="0"/>
        <v>12.8037472</v>
      </c>
      <c r="E14" s="9">
        <v>3.4794760999999998</v>
      </c>
      <c r="F14" s="12"/>
    </row>
    <row r="15" spans="1:6" x14ac:dyDescent="0.2">
      <c r="A15" s="38"/>
      <c r="B15" s="6" t="s">
        <v>12</v>
      </c>
      <c r="C15" s="23">
        <v>2.725616</v>
      </c>
      <c r="D15" s="9">
        <f t="shared" si="0"/>
        <v>2.725616</v>
      </c>
      <c r="E15" s="9">
        <v>0</v>
      </c>
      <c r="F15" s="12"/>
    </row>
    <row r="16" spans="1:6" x14ac:dyDescent="0.2">
      <c r="A16" s="39"/>
      <c r="B16" s="6" t="s">
        <v>29</v>
      </c>
      <c r="C16" s="8">
        <v>0</v>
      </c>
      <c r="D16" s="9">
        <f t="shared" si="0"/>
        <v>0</v>
      </c>
      <c r="E16" s="9">
        <v>0</v>
      </c>
      <c r="F16" s="12"/>
    </row>
    <row r="17" spans="1:7" s="1" customFormat="1" x14ac:dyDescent="0.2">
      <c r="A17" s="27" t="s">
        <v>27</v>
      </c>
      <c r="B17" s="28"/>
      <c r="C17" s="8">
        <f>SUM(C5:C16)</f>
        <v>53.222332500000007</v>
      </c>
      <c r="D17" s="8">
        <f>SUM(D5:D16)</f>
        <v>44.233929200000006</v>
      </c>
      <c r="E17" s="8">
        <f t="shared" ref="E17" si="1">SUM(E5:E16)</f>
        <v>8.9884032999999999</v>
      </c>
      <c r="F17" s="12"/>
      <c r="G17" s="2"/>
    </row>
  </sheetData>
  <mergeCells count="6">
    <mergeCell ref="A17:B17"/>
    <mergeCell ref="A1:E1"/>
    <mergeCell ref="A4:E4"/>
    <mergeCell ref="A6:A7"/>
    <mergeCell ref="A8:A13"/>
    <mergeCell ref="A14:A16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I14" sqref="I14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6" ht="59.25" customHeight="1" x14ac:dyDescent="0.2">
      <c r="A1" s="29" t="s">
        <v>22</v>
      </c>
      <c r="B1" s="29"/>
      <c r="C1" s="29"/>
      <c r="D1" s="29"/>
      <c r="E1" s="29"/>
    </row>
    <row r="2" spans="1:6" x14ac:dyDescent="0.2">
      <c r="A2" s="1"/>
      <c r="B2" s="1"/>
      <c r="E2" s="11" t="s">
        <v>19</v>
      </c>
    </row>
    <row r="3" spans="1:6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6" s="3" customFormat="1" x14ac:dyDescent="0.25">
      <c r="A4" s="27" t="s">
        <v>35</v>
      </c>
      <c r="B4" s="30"/>
      <c r="C4" s="30"/>
      <c r="D4" s="30"/>
      <c r="E4" s="30"/>
    </row>
    <row r="5" spans="1:6" x14ac:dyDescent="0.2">
      <c r="A5" s="24" t="s">
        <v>0</v>
      </c>
      <c r="B5" s="5" t="s">
        <v>16</v>
      </c>
      <c r="C5" s="23">
        <v>7.1425079999999994</v>
      </c>
      <c r="D5" s="9">
        <f>C5-E5</f>
        <v>3.9876709999999989</v>
      </c>
      <c r="E5" s="18">
        <v>3.1548370000000006</v>
      </c>
      <c r="F5" s="12"/>
    </row>
    <row r="6" spans="1:6" x14ac:dyDescent="0.2">
      <c r="A6" s="31" t="s">
        <v>1</v>
      </c>
      <c r="B6" s="5" t="s">
        <v>2</v>
      </c>
      <c r="C6" s="23">
        <v>1.6589581</v>
      </c>
      <c r="D6" s="9">
        <f t="shared" ref="D6:D16" si="0">C6-E6</f>
        <v>0.8805881000000001</v>
      </c>
      <c r="E6" s="18">
        <v>0.7783699999999999</v>
      </c>
      <c r="F6" s="12"/>
    </row>
    <row r="7" spans="1:6" x14ac:dyDescent="0.2">
      <c r="A7" s="31"/>
      <c r="B7" s="5" t="s">
        <v>3</v>
      </c>
      <c r="C7" s="23">
        <v>1.1451629000000001</v>
      </c>
      <c r="D7" s="9">
        <f>C7-E7</f>
        <v>1.1143929000000001</v>
      </c>
      <c r="E7" s="18">
        <v>3.0769999999999999E-2</v>
      </c>
      <c r="F7" s="12"/>
    </row>
    <row r="8" spans="1:6" x14ac:dyDescent="0.2">
      <c r="A8" s="33" t="s">
        <v>4</v>
      </c>
      <c r="B8" s="5" t="s">
        <v>8</v>
      </c>
      <c r="C8" s="23">
        <v>5.9605906000000006</v>
      </c>
      <c r="D8" s="9">
        <f t="shared" si="0"/>
        <v>5.4315406000000008</v>
      </c>
      <c r="E8" s="18">
        <v>0.52904999999999991</v>
      </c>
      <c r="F8" s="12"/>
    </row>
    <row r="9" spans="1:6" x14ac:dyDescent="0.2">
      <c r="A9" s="34"/>
      <c r="B9" s="5" t="s">
        <v>7</v>
      </c>
      <c r="C9" s="23">
        <v>9.7395920999999994</v>
      </c>
      <c r="D9" s="9">
        <f t="shared" si="0"/>
        <v>9.7395920999999994</v>
      </c>
      <c r="E9" s="18">
        <v>0</v>
      </c>
      <c r="F9" s="12"/>
    </row>
    <row r="10" spans="1:6" x14ac:dyDescent="0.2">
      <c r="A10" s="35"/>
      <c r="B10" s="6" t="s">
        <v>10</v>
      </c>
      <c r="C10" s="23">
        <v>3.4516239</v>
      </c>
      <c r="D10" s="9">
        <f t="shared" si="0"/>
        <v>3.4235739000000001</v>
      </c>
      <c r="E10" s="18">
        <v>2.8050000000000002E-2</v>
      </c>
      <c r="F10" s="12"/>
    </row>
    <row r="11" spans="1:6" x14ac:dyDescent="0.2">
      <c r="A11" s="35"/>
      <c r="B11" s="6" t="s">
        <v>9</v>
      </c>
      <c r="C11" s="23">
        <v>2.3289466999999999</v>
      </c>
      <c r="D11" s="9">
        <f t="shared" si="0"/>
        <v>2.3289466999999999</v>
      </c>
      <c r="E11" s="18">
        <v>0</v>
      </c>
      <c r="F11" s="12"/>
    </row>
    <row r="12" spans="1:6" x14ac:dyDescent="0.2">
      <c r="A12" s="35"/>
      <c r="B12" s="6" t="s">
        <v>5</v>
      </c>
      <c r="C12" s="23">
        <v>0.75900139999999994</v>
      </c>
      <c r="D12" s="9">
        <f t="shared" si="0"/>
        <v>0.75900139999999994</v>
      </c>
      <c r="E12" s="18">
        <v>0</v>
      </c>
      <c r="F12" s="12"/>
    </row>
    <row r="13" spans="1:6" x14ac:dyDescent="0.2">
      <c r="A13" s="36"/>
      <c r="B13" s="6" t="s">
        <v>28</v>
      </c>
      <c r="C13" s="23">
        <v>6.5500000000000003E-2</v>
      </c>
      <c r="D13" s="9">
        <f t="shared" si="0"/>
        <v>6.5500000000000003E-2</v>
      </c>
      <c r="E13" s="9">
        <v>0</v>
      </c>
      <c r="F13" s="12"/>
    </row>
    <row r="14" spans="1:6" x14ac:dyDescent="0.2">
      <c r="A14" s="37" t="s">
        <v>6</v>
      </c>
      <c r="B14" s="6" t="s">
        <v>11</v>
      </c>
      <c r="C14" s="23">
        <v>16.578482800000003</v>
      </c>
      <c r="D14" s="9">
        <f t="shared" si="0"/>
        <v>13.680783800000004</v>
      </c>
      <c r="E14" s="9">
        <v>2.8976990000000002</v>
      </c>
      <c r="F14" s="12"/>
    </row>
    <row r="15" spans="1:6" x14ac:dyDescent="0.2">
      <c r="A15" s="38"/>
      <c r="B15" s="6" t="s">
        <v>12</v>
      </c>
      <c r="C15" s="23">
        <v>2.4840271999999999</v>
      </c>
      <c r="D15" s="9">
        <f t="shared" si="0"/>
        <v>2.4039471999999997</v>
      </c>
      <c r="E15" s="9">
        <v>8.0079999999999998E-2</v>
      </c>
      <c r="F15" s="12"/>
    </row>
    <row r="16" spans="1:6" x14ac:dyDescent="0.2">
      <c r="A16" s="39"/>
      <c r="B16" s="6" t="s">
        <v>29</v>
      </c>
      <c r="C16" s="8">
        <v>0</v>
      </c>
      <c r="D16" s="9">
        <f t="shared" si="0"/>
        <v>0</v>
      </c>
      <c r="E16" s="9">
        <v>0</v>
      </c>
      <c r="F16" s="12"/>
    </row>
    <row r="17" spans="1:7" s="1" customFormat="1" x14ac:dyDescent="0.2">
      <c r="A17" s="27" t="s">
        <v>27</v>
      </c>
      <c r="B17" s="28"/>
      <c r="C17" s="8">
        <f>SUM(C5:C16)</f>
        <v>51.314393700000004</v>
      </c>
      <c r="D17" s="8">
        <f>SUM(D5:D16)</f>
        <v>43.8155377</v>
      </c>
      <c r="E17" s="8">
        <f t="shared" ref="E17" si="1">SUM(E5:E16)</f>
        <v>7.4988560000000009</v>
      </c>
      <c r="F17" s="12"/>
      <c r="G17" s="2"/>
    </row>
  </sheetData>
  <mergeCells count="6">
    <mergeCell ref="A17:B17"/>
    <mergeCell ref="A1:E1"/>
    <mergeCell ref="A4:E4"/>
    <mergeCell ref="A6:A7"/>
    <mergeCell ref="A8:A13"/>
    <mergeCell ref="A14:A16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E31" sqref="E31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6" ht="59.25" customHeight="1" x14ac:dyDescent="0.2">
      <c r="A1" s="29" t="s">
        <v>22</v>
      </c>
      <c r="B1" s="29"/>
      <c r="C1" s="29"/>
      <c r="D1" s="29"/>
      <c r="E1" s="29"/>
    </row>
    <row r="2" spans="1:6" x14ac:dyDescent="0.2">
      <c r="A2" s="1"/>
      <c r="B2" s="1"/>
      <c r="E2" s="11" t="s">
        <v>19</v>
      </c>
    </row>
    <row r="3" spans="1:6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6" s="3" customFormat="1" x14ac:dyDescent="0.25">
      <c r="A4" s="27" t="s">
        <v>36</v>
      </c>
      <c r="B4" s="30"/>
      <c r="C4" s="30"/>
      <c r="D4" s="30"/>
      <c r="E4" s="30"/>
    </row>
    <row r="5" spans="1:6" x14ac:dyDescent="0.2">
      <c r="A5" s="25" t="s">
        <v>0</v>
      </c>
      <c r="B5" s="5" t="s">
        <v>16</v>
      </c>
      <c r="C5" s="23">
        <v>7.0188195999999996</v>
      </c>
      <c r="D5" s="9">
        <f>C5-E5</f>
        <v>3.4066135999999996</v>
      </c>
      <c r="E5" s="18">
        <v>3.612206</v>
      </c>
      <c r="F5" s="12"/>
    </row>
    <row r="6" spans="1:6" x14ac:dyDescent="0.2">
      <c r="A6" s="31" t="s">
        <v>1</v>
      </c>
      <c r="B6" s="5" t="s">
        <v>2</v>
      </c>
      <c r="C6" s="23">
        <v>1.7373947000000001</v>
      </c>
      <c r="D6" s="9">
        <f t="shared" ref="D6:D16" si="0">C6-E6</f>
        <v>0.85029470000000007</v>
      </c>
      <c r="E6" s="18">
        <v>0.8871</v>
      </c>
      <c r="F6" s="12"/>
    </row>
    <row r="7" spans="1:6" x14ac:dyDescent="0.2">
      <c r="A7" s="31"/>
      <c r="B7" s="5" t="s">
        <v>3</v>
      </c>
      <c r="C7" s="23">
        <v>1.1914070999999999</v>
      </c>
      <c r="D7" s="9">
        <f>C7-E7</f>
        <v>1.1555171</v>
      </c>
      <c r="E7" s="18">
        <v>3.5889999999999998E-2</v>
      </c>
      <c r="F7" s="12"/>
    </row>
    <row r="8" spans="1:6" x14ac:dyDescent="0.2">
      <c r="A8" s="33" t="s">
        <v>4</v>
      </c>
      <c r="B8" s="5" t="s">
        <v>8</v>
      </c>
      <c r="C8" s="23">
        <v>6.2142882000000004</v>
      </c>
      <c r="D8" s="9">
        <f t="shared" si="0"/>
        <v>5.7064338000000001</v>
      </c>
      <c r="E8" s="18">
        <v>0.50785440000000004</v>
      </c>
      <c r="F8" s="12"/>
    </row>
    <row r="9" spans="1:6" x14ac:dyDescent="0.2">
      <c r="A9" s="34"/>
      <c r="B9" s="5" t="s">
        <v>7</v>
      </c>
      <c r="C9" s="23">
        <v>9.8549837999999994</v>
      </c>
      <c r="D9" s="9">
        <f t="shared" si="0"/>
        <v>9.8549837999999994</v>
      </c>
      <c r="E9" s="18">
        <v>0</v>
      </c>
      <c r="F9" s="12"/>
    </row>
    <row r="10" spans="1:6" x14ac:dyDescent="0.2">
      <c r="A10" s="35"/>
      <c r="B10" s="6" t="s">
        <v>10</v>
      </c>
      <c r="C10" s="23">
        <v>3.6034971999999996</v>
      </c>
      <c r="D10" s="9">
        <f t="shared" si="0"/>
        <v>3.5761971999999997</v>
      </c>
      <c r="E10" s="18">
        <v>2.7300000000000001E-2</v>
      </c>
      <c r="F10" s="12"/>
    </row>
    <row r="11" spans="1:6" x14ac:dyDescent="0.2">
      <c r="A11" s="35"/>
      <c r="B11" s="6" t="s">
        <v>9</v>
      </c>
      <c r="C11" s="23">
        <v>2.3671175999999998</v>
      </c>
      <c r="D11" s="9">
        <f t="shared" si="0"/>
        <v>2.3671175999999998</v>
      </c>
      <c r="E11" s="18">
        <v>0</v>
      </c>
      <c r="F11" s="12"/>
    </row>
    <row r="12" spans="1:6" x14ac:dyDescent="0.2">
      <c r="A12" s="35"/>
      <c r="B12" s="6" t="s">
        <v>5</v>
      </c>
      <c r="C12" s="23">
        <v>0.81745140000000005</v>
      </c>
      <c r="D12" s="9">
        <f t="shared" si="0"/>
        <v>0.81745140000000005</v>
      </c>
      <c r="E12" s="18">
        <v>0</v>
      </c>
      <c r="F12" s="12"/>
    </row>
    <row r="13" spans="1:6" x14ac:dyDescent="0.2">
      <c r="A13" s="36"/>
      <c r="B13" s="6" t="s">
        <v>28</v>
      </c>
      <c r="C13" s="23">
        <v>7.0230000000000001E-2</v>
      </c>
      <c r="D13" s="9">
        <f t="shared" si="0"/>
        <v>7.0230000000000001E-2</v>
      </c>
      <c r="E13" s="9">
        <v>0</v>
      </c>
      <c r="F13" s="12"/>
    </row>
    <row r="14" spans="1:6" x14ac:dyDescent="0.2">
      <c r="A14" s="37" t="s">
        <v>6</v>
      </c>
      <c r="B14" s="6" t="s">
        <v>11</v>
      </c>
      <c r="C14" s="23">
        <v>16.614809700000002</v>
      </c>
      <c r="D14" s="9">
        <f t="shared" si="0"/>
        <v>14.089255700000002</v>
      </c>
      <c r="E14" s="9">
        <v>2.5255540000000001</v>
      </c>
      <c r="F14" s="12"/>
    </row>
    <row r="15" spans="1:6" x14ac:dyDescent="0.2">
      <c r="A15" s="38"/>
      <c r="B15" s="6" t="s">
        <v>12</v>
      </c>
      <c r="C15" s="23">
        <v>2.3304899999999997</v>
      </c>
      <c r="D15" s="9">
        <f t="shared" si="0"/>
        <v>2.1772099999999996</v>
      </c>
      <c r="E15" s="9">
        <v>0.15328</v>
      </c>
      <c r="F15" s="12"/>
    </row>
    <row r="16" spans="1:6" x14ac:dyDescent="0.2">
      <c r="A16" s="39"/>
      <c r="B16" s="6" t="s">
        <v>29</v>
      </c>
      <c r="C16" s="8">
        <v>0</v>
      </c>
      <c r="D16" s="9">
        <f t="shared" si="0"/>
        <v>0</v>
      </c>
      <c r="E16" s="9">
        <v>0</v>
      </c>
      <c r="F16" s="12"/>
    </row>
    <row r="17" spans="1:7" s="1" customFormat="1" x14ac:dyDescent="0.2">
      <c r="A17" s="27" t="s">
        <v>27</v>
      </c>
      <c r="B17" s="28"/>
      <c r="C17" s="8">
        <f>SUM(C5:C16)</f>
        <v>51.820489300000006</v>
      </c>
      <c r="D17" s="8">
        <f>SUM(D5:D16)</f>
        <v>44.071304900000001</v>
      </c>
      <c r="E17" s="8">
        <f t="shared" ref="E17" si="1">SUM(E5:E16)</f>
        <v>7.7491843999999999</v>
      </c>
      <c r="F17" s="12"/>
      <c r="G17" s="2"/>
    </row>
  </sheetData>
  <mergeCells count="6">
    <mergeCell ref="A17:B17"/>
    <mergeCell ref="A1:E1"/>
    <mergeCell ref="A4:E4"/>
    <mergeCell ref="A6:A7"/>
    <mergeCell ref="A8:A13"/>
    <mergeCell ref="A14:A16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workbookViewId="0">
      <selection activeCell="C17" sqref="C17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6" ht="59.25" customHeight="1" x14ac:dyDescent="0.2">
      <c r="A1" s="29" t="s">
        <v>22</v>
      </c>
      <c r="B1" s="29"/>
      <c r="C1" s="29"/>
      <c r="D1" s="29"/>
      <c r="E1" s="29"/>
    </row>
    <row r="2" spans="1:6" x14ac:dyDescent="0.2">
      <c r="A2" s="1"/>
      <c r="B2" s="1"/>
      <c r="E2" s="11" t="s">
        <v>19</v>
      </c>
    </row>
    <row r="3" spans="1:6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6" s="3" customFormat="1" x14ac:dyDescent="0.25">
      <c r="A4" s="27" t="s">
        <v>37</v>
      </c>
      <c r="B4" s="30"/>
      <c r="C4" s="30"/>
      <c r="D4" s="30"/>
      <c r="E4" s="30"/>
    </row>
    <row r="5" spans="1:6" x14ac:dyDescent="0.2">
      <c r="A5" s="26" t="s">
        <v>0</v>
      </c>
      <c r="B5" s="5" t="s">
        <v>16</v>
      </c>
      <c r="C5" s="40">
        <v>6.8315311000000003</v>
      </c>
      <c r="D5" s="18">
        <v>3.4549181</v>
      </c>
      <c r="E5" s="18">
        <v>3.3766130000000003</v>
      </c>
      <c r="F5" s="12"/>
    </row>
    <row r="6" spans="1:6" x14ac:dyDescent="0.2">
      <c r="A6" s="31" t="s">
        <v>1</v>
      </c>
      <c r="B6" s="5" t="s">
        <v>2</v>
      </c>
      <c r="C6" s="40">
        <v>1.8154173</v>
      </c>
      <c r="D6" s="18">
        <v>0.96014730000000004</v>
      </c>
      <c r="E6" s="18">
        <v>0.85526999999999997</v>
      </c>
      <c r="F6" s="12"/>
    </row>
    <row r="7" spans="1:6" x14ac:dyDescent="0.2">
      <c r="A7" s="31"/>
      <c r="B7" s="5" t="s">
        <v>3</v>
      </c>
      <c r="C7" s="40">
        <v>1.1863035</v>
      </c>
      <c r="D7" s="18">
        <v>1.1554534999999999</v>
      </c>
      <c r="E7" s="18">
        <v>3.0850000000000006E-2</v>
      </c>
      <c r="F7" s="12"/>
    </row>
    <row r="8" spans="1:6" x14ac:dyDescent="0.2">
      <c r="A8" s="33" t="s">
        <v>4</v>
      </c>
      <c r="B8" s="5" t="s">
        <v>8</v>
      </c>
      <c r="C8" s="40">
        <v>6.1729773999999997</v>
      </c>
      <c r="D8" s="18">
        <v>6.1729773999999997</v>
      </c>
      <c r="E8" s="18">
        <v>0</v>
      </c>
      <c r="F8" s="12"/>
    </row>
    <row r="9" spans="1:6" x14ac:dyDescent="0.2">
      <c r="A9" s="34"/>
      <c r="B9" s="5" t="s">
        <v>7</v>
      </c>
      <c r="C9" s="40">
        <v>9.784607900000001</v>
      </c>
      <c r="D9" s="18">
        <v>9.784607900000001</v>
      </c>
      <c r="E9" s="18">
        <v>0</v>
      </c>
      <c r="F9" s="12"/>
    </row>
    <row r="10" spans="1:6" x14ac:dyDescent="0.2">
      <c r="A10" s="35"/>
      <c r="B10" s="6" t="s">
        <v>10</v>
      </c>
      <c r="C10" s="40">
        <v>3.6363408000000002</v>
      </c>
      <c r="D10" s="18">
        <v>3.6170708</v>
      </c>
      <c r="E10" s="18">
        <v>1.9269999999999999E-2</v>
      </c>
      <c r="F10" s="12"/>
    </row>
    <row r="11" spans="1:6" x14ac:dyDescent="0.2">
      <c r="A11" s="35"/>
      <c r="B11" s="6" t="s">
        <v>9</v>
      </c>
      <c r="C11" s="40">
        <v>2.3690642</v>
      </c>
      <c r="D11" s="18">
        <v>2.3690642</v>
      </c>
      <c r="E11" s="18">
        <v>0</v>
      </c>
      <c r="F11" s="12"/>
    </row>
    <row r="12" spans="1:6" x14ac:dyDescent="0.2">
      <c r="A12" s="35"/>
      <c r="B12" s="6" t="s">
        <v>5</v>
      </c>
      <c r="C12" s="40">
        <v>0.80442139999999995</v>
      </c>
      <c r="D12" s="18">
        <v>0.80442139999999995</v>
      </c>
      <c r="E12" s="18">
        <v>0</v>
      </c>
      <c r="F12" s="12"/>
    </row>
    <row r="13" spans="1:6" x14ac:dyDescent="0.2">
      <c r="A13" s="36"/>
      <c r="B13" s="6" t="s">
        <v>28</v>
      </c>
      <c r="C13" s="40">
        <v>6.8640000000000007E-2</v>
      </c>
      <c r="D13" s="18">
        <v>6.8640000000000007E-2</v>
      </c>
      <c r="E13" s="18">
        <v>0</v>
      </c>
      <c r="F13" s="12"/>
    </row>
    <row r="14" spans="1:6" x14ac:dyDescent="0.2">
      <c r="A14" s="37" t="s">
        <v>6</v>
      </c>
      <c r="B14" s="6" t="s">
        <v>11</v>
      </c>
      <c r="C14" s="40">
        <v>15.972752</v>
      </c>
      <c r="D14" s="18">
        <v>12.341998999999999</v>
      </c>
      <c r="E14" s="18">
        <v>3.6307529999999999</v>
      </c>
      <c r="F14" s="12"/>
    </row>
    <row r="15" spans="1:6" x14ac:dyDescent="0.2">
      <c r="A15" s="38"/>
      <c r="B15" s="6" t="s">
        <v>12</v>
      </c>
      <c r="C15" s="40">
        <v>2.3204007999999998</v>
      </c>
      <c r="D15" s="18">
        <v>2.1005407999999997</v>
      </c>
      <c r="E15" s="18">
        <v>0.21985999999999997</v>
      </c>
      <c r="F15" s="12"/>
    </row>
    <row r="16" spans="1:6" x14ac:dyDescent="0.2">
      <c r="A16" s="39"/>
      <c r="B16" s="6" t="s">
        <v>29</v>
      </c>
      <c r="C16" s="41">
        <v>0</v>
      </c>
      <c r="D16" s="18">
        <v>0</v>
      </c>
      <c r="E16" s="18">
        <v>0</v>
      </c>
      <c r="F16" s="12"/>
    </row>
    <row r="17" spans="1:7" s="1" customFormat="1" x14ac:dyDescent="0.2">
      <c r="A17" s="27" t="s">
        <v>27</v>
      </c>
      <c r="B17" s="28"/>
      <c r="C17" s="8">
        <f>SUM(C5:C16)</f>
        <v>50.962456400000001</v>
      </c>
      <c r="D17" s="8">
        <f>SUM(D5:D16)</f>
        <v>42.829840399999995</v>
      </c>
      <c r="E17" s="8">
        <f t="shared" ref="E17" si="0">SUM(E5:E16)</f>
        <v>8.1326160000000005</v>
      </c>
      <c r="F17" s="12"/>
      <c r="G17" s="2"/>
    </row>
  </sheetData>
  <mergeCells count="6">
    <mergeCell ref="A17:B17"/>
    <mergeCell ref="A1:E1"/>
    <mergeCell ref="A4:E4"/>
    <mergeCell ref="A6:A7"/>
    <mergeCell ref="A8:A13"/>
    <mergeCell ref="A14:A16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14" sqref="H14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7" ht="59.25" customHeight="1" x14ac:dyDescent="0.2">
      <c r="A1" s="29" t="s">
        <v>22</v>
      </c>
      <c r="B1" s="29"/>
      <c r="C1" s="29"/>
      <c r="D1" s="29"/>
      <c r="E1" s="29"/>
    </row>
    <row r="2" spans="1:7" x14ac:dyDescent="0.2">
      <c r="A2" s="1"/>
      <c r="B2" s="1"/>
      <c r="E2" s="11" t="s">
        <v>19</v>
      </c>
    </row>
    <row r="3" spans="1:7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7" s="3" customFormat="1" x14ac:dyDescent="0.25">
      <c r="A4" s="27" t="s">
        <v>23</v>
      </c>
      <c r="B4" s="30"/>
      <c r="C4" s="30"/>
      <c r="D4" s="30"/>
      <c r="E4" s="30"/>
    </row>
    <row r="5" spans="1:7" x14ac:dyDescent="0.2">
      <c r="A5" s="13" t="s">
        <v>0</v>
      </c>
      <c r="B5" s="5" t="s">
        <v>16</v>
      </c>
      <c r="C5" s="8">
        <v>7.7287742000000001</v>
      </c>
      <c r="D5" s="9">
        <f>C5-E5</f>
        <v>7.1343551999999999</v>
      </c>
      <c r="E5" s="9">
        <v>0.59441900000000003</v>
      </c>
      <c r="F5" s="12"/>
    </row>
    <row r="6" spans="1:7" x14ac:dyDescent="0.2">
      <c r="A6" s="31" t="s">
        <v>1</v>
      </c>
      <c r="B6" s="5" t="s">
        <v>2</v>
      </c>
      <c r="C6" s="8">
        <v>1.9069427000000001</v>
      </c>
      <c r="D6" s="9">
        <f t="shared" ref="D6:D14" si="0">C6-E6</f>
        <v>1.3537527000000003</v>
      </c>
      <c r="E6" s="9">
        <v>0.55318999999999996</v>
      </c>
      <c r="F6" s="12"/>
    </row>
    <row r="7" spans="1:7" x14ac:dyDescent="0.2">
      <c r="A7" s="31"/>
      <c r="B7" s="5" t="s">
        <v>3</v>
      </c>
      <c r="C7" s="8">
        <v>0.63154379999999999</v>
      </c>
      <c r="D7" s="9">
        <f t="shared" si="0"/>
        <v>0.63154379999999999</v>
      </c>
      <c r="E7" s="9">
        <v>0</v>
      </c>
      <c r="F7" s="12"/>
    </row>
    <row r="8" spans="1:7" x14ac:dyDescent="0.2">
      <c r="A8" s="31" t="s">
        <v>4</v>
      </c>
      <c r="B8" s="5" t="s">
        <v>8</v>
      </c>
      <c r="C8" s="8">
        <v>5.9113298000000007</v>
      </c>
      <c r="D8" s="9">
        <f t="shared" si="0"/>
        <v>5.9113298000000007</v>
      </c>
      <c r="E8" s="9">
        <v>0</v>
      </c>
      <c r="F8" s="12"/>
    </row>
    <row r="9" spans="1:7" x14ac:dyDescent="0.2">
      <c r="A9" s="31"/>
      <c r="B9" s="5" t="s">
        <v>7</v>
      </c>
      <c r="C9" s="8">
        <v>7.9627167999999999</v>
      </c>
      <c r="D9" s="9">
        <f t="shared" si="0"/>
        <v>7.8694867999999998</v>
      </c>
      <c r="E9" s="9">
        <v>9.3230000000000007E-2</v>
      </c>
      <c r="F9" s="12"/>
    </row>
    <row r="10" spans="1:7" x14ac:dyDescent="0.2">
      <c r="A10" s="31"/>
      <c r="B10" s="6" t="s">
        <v>10</v>
      </c>
      <c r="C10" s="8">
        <v>3.3150745000000001</v>
      </c>
      <c r="D10" s="9">
        <f t="shared" si="0"/>
        <v>3.3150745000000001</v>
      </c>
      <c r="E10" s="9">
        <v>0</v>
      </c>
      <c r="F10" s="12"/>
    </row>
    <row r="11" spans="1:7" x14ac:dyDescent="0.2">
      <c r="A11" s="31"/>
      <c r="B11" s="6" t="s">
        <v>9</v>
      </c>
      <c r="C11" s="8">
        <v>2.3912287999999999</v>
      </c>
      <c r="D11" s="9">
        <f t="shared" si="0"/>
        <v>2.3912287999999999</v>
      </c>
      <c r="E11" s="9">
        <v>0</v>
      </c>
      <c r="F11" s="12"/>
    </row>
    <row r="12" spans="1:7" x14ac:dyDescent="0.2">
      <c r="A12" s="31"/>
      <c r="B12" s="6" t="s">
        <v>5</v>
      </c>
      <c r="C12" s="8">
        <v>0.64634999999999998</v>
      </c>
      <c r="D12" s="9">
        <f t="shared" si="0"/>
        <v>0.64634999999999998</v>
      </c>
      <c r="E12" s="9">
        <v>0</v>
      </c>
      <c r="F12" s="12"/>
    </row>
    <row r="13" spans="1:7" x14ac:dyDescent="0.2">
      <c r="A13" s="32" t="s">
        <v>6</v>
      </c>
      <c r="B13" s="6" t="s">
        <v>11</v>
      </c>
      <c r="C13" s="8">
        <v>17.160784500000002</v>
      </c>
      <c r="D13" s="9">
        <f t="shared" si="0"/>
        <v>16.055754500000003</v>
      </c>
      <c r="E13" s="9">
        <v>1.10503</v>
      </c>
      <c r="F13" s="12"/>
    </row>
    <row r="14" spans="1:7" x14ac:dyDescent="0.2">
      <c r="A14" s="32"/>
      <c r="B14" s="6" t="s">
        <v>12</v>
      </c>
      <c r="C14" s="8">
        <v>2.4944668000000001</v>
      </c>
      <c r="D14" s="9">
        <f t="shared" si="0"/>
        <v>2.4944668000000001</v>
      </c>
      <c r="E14" s="9">
        <v>0</v>
      </c>
      <c r="F14" s="12"/>
    </row>
    <row r="15" spans="1:7" s="1" customFormat="1" x14ac:dyDescent="0.2">
      <c r="A15" s="27" t="s">
        <v>13</v>
      </c>
      <c r="B15" s="28"/>
      <c r="C15" s="8">
        <f>SUM(C5:C14)</f>
        <v>50.149211899999997</v>
      </c>
      <c r="D15" s="8">
        <f>SUM(D5:D14)</f>
        <v>47.803342900000004</v>
      </c>
      <c r="E15" s="8">
        <f>SUM(E5:E14)</f>
        <v>2.345869</v>
      </c>
      <c r="F15" s="12"/>
      <c r="G15" s="2"/>
    </row>
  </sheetData>
  <mergeCells count="6">
    <mergeCell ref="A15:B15"/>
    <mergeCell ref="A1:E1"/>
    <mergeCell ref="A4:E4"/>
    <mergeCell ref="A6:A7"/>
    <mergeCell ref="A8:A12"/>
    <mergeCell ref="A13:A1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I14" sqref="I14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7" ht="59.25" customHeight="1" x14ac:dyDescent="0.2">
      <c r="A1" s="29" t="s">
        <v>22</v>
      </c>
      <c r="B1" s="29"/>
      <c r="C1" s="29"/>
      <c r="D1" s="29"/>
      <c r="E1" s="29"/>
    </row>
    <row r="2" spans="1:7" x14ac:dyDescent="0.2">
      <c r="A2" s="1"/>
      <c r="B2" s="1"/>
      <c r="E2" s="11" t="s">
        <v>19</v>
      </c>
    </row>
    <row r="3" spans="1:7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7" s="3" customFormat="1" x14ac:dyDescent="0.25">
      <c r="A4" s="27" t="s">
        <v>24</v>
      </c>
      <c r="B4" s="30"/>
      <c r="C4" s="30"/>
      <c r="D4" s="30"/>
      <c r="E4" s="30"/>
    </row>
    <row r="5" spans="1:7" x14ac:dyDescent="0.2">
      <c r="A5" s="14" t="s">
        <v>0</v>
      </c>
      <c r="B5" s="5" t="s">
        <v>16</v>
      </c>
      <c r="C5" s="8">
        <v>8.3153392999999998</v>
      </c>
      <c r="D5" s="9">
        <f>C5-E5</f>
        <v>7.0203389999999999</v>
      </c>
      <c r="E5" s="9">
        <v>1.2950003000000001</v>
      </c>
      <c r="F5" s="12"/>
    </row>
    <row r="6" spans="1:7" x14ac:dyDescent="0.2">
      <c r="A6" s="31" t="s">
        <v>1</v>
      </c>
      <c r="B6" s="5" t="s">
        <v>2</v>
      </c>
      <c r="C6" s="8">
        <v>1.9053579999999999</v>
      </c>
      <c r="D6" s="9">
        <f t="shared" ref="D6:D14" si="0">C6-E6</f>
        <v>1.320198</v>
      </c>
      <c r="E6" s="9">
        <v>0.58516000000000001</v>
      </c>
      <c r="F6" s="12"/>
    </row>
    <row r="7" spans="1:7" x14ac:dyDescent="0.2">
      <c r="A7" s="31"/>
      <c r="B7" s="5" t="s">
        <v>3</v>
      </c>
      <c r="C7" s="8">
        <v>0.62772240000000001</v>
      </c>
      <c r="D7" s="9">
        <f>C7-E7</f>
        <v>0.62772240000000001</v>
      </c>
      <c r="E7" s="9">
        <v>0</v>
      </c>
      <c r="F7" s="12"/>
    </row>
    <row r="8" spans="1:7" x14ac:dyDescent="0.2">
      <c r="A8" s="31" t="s">
        <v>4</v>
      </c>
      <c r="B8" s="5" t="s">
        <v>8</v>
      </c>
      <c r="C8" s="8">
        <v>5.9199008000000006</v>
      </c>
      <c r="D8" s="9">
        <f t="shared" si="0"/>
        <v>5.9199008000000006</v>
      </c>
      <c r="E8" s="9">
        <v>0</v>
      </c>
      <c r="F8" s="12"/>
    </row>
    <row r="9" spans="1:7" x14ac:dyDescent="0.2">
      <c r="A9" s="31"/>
      <c r="B9" s="5" t="s">
        <v>7</v>
      </c>
      <c r="C9" s="8">
        <v>8.3873076999999991</v>
      </c>
      <c r="D9" s="9">
        <f t="shared" si="0"/>
        <v>8.3873076999999991</v>
      </c>
      <c r="E9" s="9">
        <v>0</v>
      </c>
      <c r="F9" s="12"/>
    </row>
    <row r="10" spans="1:7" x14ac:dyDescent="0.2">
      <c r="A10" s="31"/>
      <c r="B10" s="6" t="s">
        <v>10</v>
      </c>
      <c r="C10" s="8">
        <v>3.3416210999999998</v>
      </c>
      <c r="D10" s="9">
        <f t="shared" si="0"/>
        <v>3.3416210999999998</v>
      </c>
      <c r="E10" s="9">
        <v>0</v>
      </c>
      <c r="F10" s="12"/>
    </row>
    <row r="11" spans="1:7" x14ac:dyDescent="0.2">
      <c r="A11" s="31"/>
      <c r="B11" s="6" t="s">
        <v>9</v>
      </c>
      <c r="C11" s="8">
        <v>2.3510345999999998</v>
      </c>
      <c r="D11" s="9">
        <f t="shared" si="0"/>
        <v>2.3510345999999998</v>
      </c>
      <c r="E11" s="9">
        <v>0</v>
      </c>
      <c r="F11" s="12"/>
    </row>
    <row r="12" spans="1:7" x14ac:dyDescent="0.2">
      <c r="A12" s="31"/>
      <c r="B12" s="6" t="s">
        <v>5</v>
      </c>
      <c r="C12" s="8">
        <v>0.57616999999999996</v>
      </c>
      <c r="D12" s="9">
        <f t="shared" si="0"/>
        <v>0.57616999999999996</v>
      </c>
      <c r="E12" s="9">
        <v>0</v>
      </c>
      <c r="F12" s="12"/>
    </row>
    <row r="13" spans="1:7" x14ac:dyDescent="0.2">
      <c r="A13" s="32" t="s">
        <v>6</v>
      </c>
      <c r="B13" s="6" t="s">
        <v>11</v>
      </c>
      <c r="C13" s="8">
        <v>17.876429000000002</v>
      </c>
      <c r="D13" s="9">
        <f t="shared" si="0"/>
        <v>16.273885</v>
      </c>
      <c r="E13" s="9">
        <v>1.602544</v>
      </c>
      <c r="F13" s="12"/>
    </row>
    <row r="14" spans="1:7" x14ac:dyDescent="0.2">
      <c r="A14" s="32"/>
      <c r="B14" s="6" t="s">
        <v>12</v>
      </c>
      <c r="C14" s="8">
        <v>2.5776051000000004</v>
      </c>
      <c r="D14" s="9">
        <f t="shared" si="0"/>
        <v>2.5776051000000004</v>
      </c>
      <c r="E14" s="9">
        <v>0</v>
      </c>
      <c r="F14" s="12"/>
    </row>
    <row r="15" spans="1:7" s="1" customFormat="1" x14ac:dyDescent="0.2">
      <c r="A15" s="27" t="s">
        <v>13</v>
      </c>
      <c r="B15" s="28"/>
      <c r="C15" s="8">
        <f>SUM(C5:C14)</f>
        <v>51.878488000000004</v>
      </c>
      <c r="D15" s="8">
        <f>SUM(D5:D14)</f>
        <v>48.395783699999996</v>
      </c>
      <c r="E15" s="8">
        <f>SUM(E5:E14)</f>
        <v>3.4827043</v>
      </c>
      <c r="F15" s="12"/>
      <c r="G15" s="2"/>
    </row>
  </sheetData>
  <mergeCells count="6">
    <mergeCell ref="A15:B15"/>
    <mergeCell ref="A1:E1"/>
    <mergeCell ref="A4:E4"/>
    <mergeCell ref="A6:A7"/>
    <mergeCell ref="A8:A12"/>
    <mergeCell ref="A13:A14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L6" sqref="L6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7" ht="59.25" customHeight="1" x14ac:dyDescent="0.2">
      <c r="A1" s="29" t="s">
        <v>22</v>
      </c>
      <c r="B1" s="29"/>
      <c r="C1" s="29"/>
      <c r="D1" s="29"/>
      <c r="E1" s="29"/>
    </row>
    <row r="2" spans="1:7" x14ac:dyDescent="0.2">
      <c r="A2" s="1"/>
      <c r="B2" s="1"/>
      <c r="E2" s="11" t="s">
        <v>19</v>
      </c>
    </row>
    <row r="3" spans="1:7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7" s="3" customFormat="1" x14ac:dyDescent="0.25">
      <c r="A4" s="27" t="s">
        <v>25</v>
      </c>
      <c r="B4" s="30"/>
      <c r="C4" s="30"/>
      <c r="D4" s="30"/>
      <c r="E4" s="30"/>
    </row>
    <row r="5" spans="1:7" x14ac:dyDescent="0.2">
      <c r="A5" s="15" t="s">
        <v>0</v>
      </c>
      <c r="B5" s="5" t="s">
        <v>16</v>
      </c>
      <c r="C5" s="8">
        <v>7.1322120000000009</v>
      </c>
      <c r="D5" s="9">
        <f>C5-E5</f>
        <v>5.0123620000000013</v>
      </c>
      <c r="E5" s="9">
        <v>2.11985</v>
      </c>
      <c r="F5" s="12"/>
    </row>
    <row r="6" spans="1:7" x14ac:dyDescent="0.2">
      <c r="A6" s="31" t="s">
        <v>1</v>
      </c>
      <c r="B6" s="5" t="s">
        <v>2</v>
      </c>
      <c r="C6" s="8">
        <v>1.9575578</v>
      </c>
      <c r="D6" s="9">
        <f t="shared" ref="D6:D14" si="0">C6-E6</f>
        <v>1.3116278000000001</v>
      </c>
      <c r="E6" s="9">
        <v>0.64593</v>
      </c>
      <c r="F6" s="12"/>
    </row>
    <row r="7" spans="1:7" x14ac:dyDescent="0.2">
      <c r="A7" s="31"/>
      <c r="B7" s="5" t="s">
        <v>3</v>
      </c>
      <c r="C7" s="8">
        <v>0.63307079999999993</v>
      </c>
      <c r="D7" s="9">
        <f>C7-E7</f>
        <v>0.63307079999999993</v>
      </c>
      <c r="E7" s="9">
        <v>0</v>
      </c>
      <c r="F7" s="12"/>
    </row>
    <row r="8" spans="1:7" x14ac:dyDescent="0.2">
      <c r="A8" s="31" t="s">
        <v>4</v>
      </c>
      <c r="B8" s="5" t="s">
        <v>8</v>
      </c>
      <c r="C8" s="8">
        <v>6.1999071999999993</v>
      </c>
      <c r="D8" s="9">
        <f t="shared" si="0"/>
        <v>6.1752171999999996</v>
      </c>
      <c r="E8" s="9">
        <v>2.469E-2</v>
      </c>
      <c r="F8" s="12"/>
    </row>
    <row r="9" spans="1:7" x14ac:dyDescent="0.2">
      <c r="A9" s="31"/>
      <c r="B9" s="5" t="s">
        <v>7</v>
      </c>
      <c r="C9" s="8">
        <v>8.8078385999999984</v>
      </c>
      <c r="D9" s="9">
        <f t="shared" si="0"/>
        <v>8.6861405999999981</v>
      </c>
      <c r="E9" s="9">
        <v>0.12169799999999999</v>
      </c>
      <c r="F9" s="12"/>
    </row>
    <row r="10" spans="1:7" x14ac:dyDescent="0.2">
      <c r="A10" s="31"/>
      <c r="B10" s="6" t="s">
        <v>10</v>
      </c>
      <c r="C10" s="8">
        <v>3.4829708999999998</v>
      </c>
      <c r="D10" s="9">
        <f t="shared" si="0"/>
        <v>3.4829708999999998</v>
      </c>
      <c r="E10" s="9">
        <v>0</v>
      </c>
      <c r="F10" s="12"/>
    </row>
    <row r="11" spans="1:7" x14ac:dyDescent="0.2">
      <c r="A11" s="31"/>
      <c r="B11" s="6" t="s">
        <v>9</v>
      </c>
      <c r="C11" s="8">
        <v>2.4298827999999997</v>
      </c>
      <c r="D11" s="9">
        <f t="shared" si="0"/>
        <v>2.4298827999999997</v>
      </c>
      <c r="E11" s="9">
        <v>0</v>
      </c>
      <c r="F11" s="12"/>
    </row>
    <row r="12" spans="1:7" x14ac:dyDescent="0.2">
      <c r="A12" s="31"/>
      <c r="B12" s="6" t="s">
        <v>5</v>
      </c>
      <c r="C12" s="8">
        <v>0.42684</v>
      </c>
      <c r="D12" s="9">
        <f t="shared" si="0"/>
        <v>0.42684</v>
      </c>
      <c r="E12" s="9">
        <v>0</v>
      </c>
      <c r="F12" s="12"/>
    </row>
    <row r="13" spans="1:7" x14ac:dyDescent="0.2">
      <c r="A13" s="32" t="s">
        <v>6</v>
      </c>
      <c r="B13" s="6" t="s">
        <v>11</v>
      </c>
      <c r="C13" s="8">
        <v>17.515885099999998</v>
      </c>
      <c r="D13" s="9">
        <f t="shared" si="0"/>
        <v>15.650097099999998</v>
      </c>
      <c r="E13" s="9">
        <v>1.865788</v>
      </c>
      <c r="F13" s="12"/>
    </row>
    <row r="14" spans="1:7" x14ac:dyDescent="0.2">
      <c r="A14" s="32"/>
      <c r="B14" s="6" t="s">
        <v>12</v>
      </c>
      <c r="C14" s="8">
        <v>2.6147530999999997</v>
      </c>
      <c r="D14" s="9">
        <f t="shared" si="0"/>
        <v>2.6147530999999997</v>
      </c>
      <c r="E14" s="9">
        <v>0</v>
      </c>
      <c r="F14" s="12"/>
    </row>
    <row r="15" spans="1:7" s="1" customFormat="1" x14ac:dyDescent="0.2">
      <c r="A15" s="27" t="s">
        <v>13</v>
      </c>
      <c r="B15" s="28"/>
      <c r="C15" s="8">
        <f>SUM(C5:C14)</f>
        <v>51.200918299999998</v>
      </c>
      <c r="D15" s="8">
        <f>SUM(D5:D14)</f>
        <v>46.422962299999995</v>
      </c>
      <c r="E15" s="8">
        <f>SUM(E5:E14)</f>
        <v>4.7779559999999996</v>
      </c>
      <c r="F15" s="12"/>
      <c r="G15" s="2"/>
    </row>
  </sheetData>
  <mergeCells count="6">
    <mergeCell ref="A15:B15"/>
    <mergeCell ref="A1:E1"/>
    <mergeCell ref="A4:E4"/>
    <mergeCell ref="A6:A7"/>
    <mergeCell ref="A8:A12"/>
    <mergeCell ref="A13:A14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C22" sqref="C22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6" ht="59.25" customHeight="1" x14ac:dyDescent="0.2">
      <c r="A1" s="29" t="s">
        <v>22</v>
      </c>
      <c r="B1" s="29"/>
      <c r="C1" s="29"/>
      <c r="D1" s="29"/>
      <c r="E1" s="29"/>
    </row>
    <row r="2" spans="1:6" x14ac:dyDescent="0.2">
      <c r="A2" s="1"/>
      <c r="B2" s="1"/>
      <c r="E2" s="11" t="s">
        <v>19</v>
      </c>
    </row>
    <row r="3" spans="1:6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6" s="3" customFormat="1" x14ac:dyDescent="0.25">
      <c r="A4" s="27" t="s">
        <v>26</v>
      </c>
      <c r="B4" s="30"/>
      <c r="C4" s="30"/>
      <c r="D4" s="30"/>
      <c r="E4" s="30"/>
    </row>
    <row r="5" spans="1:6" x14ac:dyDescent="0.2">
      <c r="A5" s="16" t="s">
        <v>0</v>
      </c>
      <c r="B5" s="5" t="s">
        <v>16</v>
      </c>
      <c r="C5" s="8">
        <v>8.1982684999999993</v>
      </c>
      <c r="D5" s="9">
        <f>C5-E5</f>
        <v>5.7549879999999991</v>
      </c>
      <c r="E5" s="18">
        <v>2.4432805000000002</v>
      </c>
      <c r="F5" s="12"/>
    </row>
    <row r="6" spans="1:6" x14ac:dyDescent="0.2">
      <c r="A6" s="31" t="s">
        <v>1</v>
      </c>
      <c r="B6" s="5" t="s">
        <v>2</v>
      </c>
      <c r="C6" s="8">
        <v>1.6793861999999999</v>
      </c>
      <c r="D6" s="9">
        <f t="shared" ref="D6:D16" si="0">C6-E6</f>
        <v>0.9925562</v>
      </c>
      <c r="E6" s="18">
        <v>0.68682999999999994</v>
      </c>
      <c r="F6" s="12"/>
    </row>
    <row r="7" spans="1:6" x14ac:dyDescent="0.2">
      <c r="A7" s="31"/>
      <c r="B7" s="5" t="s">
        <v>3</v>
      </c>
      <c r="C7" s="8">
        <v>0.74423090000000003</v>
      </c>
      <c r="D7" s="9">
        <f>C7-E7</f>
        <v>0.72178090000000006</v>
      </c>
      <c r="E7" s="18">
        <v>2.2449999999999998E-2</v>
      </c>
      <c r="F7" s="12"/>
    </row>
    <row r="8" spans="1:6" x14ac:dyDescent="0.2">
      <c r="A8" s="33" t="s">
        <v>4</v>
      </c>
      <c r="B8" s="5" t="s">
        <v>8</v>
      </c>
      <c r="C8" s="8">
        <v>6.5299250000000004</v>
      </c>
      <c r="D8" s="9">
        <f t="shared" si="0"/>
        <v>6.3900140000000007</v>
      </c>
      <c r="E8" s="18">
        <v>0.13991100000000001</v>
      </c>
      <c r="F8" s="12"/>
    </row>
    <row r="9" spans="1:6" x14ac:dyDescent="0.2">
      <c r="A9" s="34"/>
      <c r="B9" s="5" t="s">
        <v>7</v>
      </c>
      <c r="C9" s="8">
        <v>9.6922356000000001</v>
      </c>
      <c r="D9" s="9">
        <f t="shared" si="0"/>
        <v>9.2909895999999996</v>
      </c>
      <c r="E9" s="18">
        <v>0.40124599999999999</v>
      </c>
      <c r="F9" s="12"/>
    </row>
    <row r="10" spans="1:6" x14ac:dyDescent="0.2">
      <c r="A10" s="35"/>
      <c r="B10" s="6" t="s">
        <v>10</v>
      </c>
      <c r="C10" s="8">
        <v>3.5620047000000001</v>
      </c>
      <c r="D10" s="9">
        <f t="shared" si="0"/>
        <v>3.5433007000000001</v>
      </c>
      <c r="E10" s="18">
        <v>1.8703999999999998E-2</v>
      </c>
      <c r="F10" s="12"/>
    </row>
    <row r="11" spans="1:6" x14ac:dyDescent="0.2">
      <c r="A11" s="35"/>
      <c r="B11" s="6" t="s">
        <v>9</v>
      </c>
      <c r="C11" s="8">
        <v>2.6060609000000001</v>
      </c>
      <c r="D11" s="9">
        <f t="shared" si="0"/>
        <v>2.6060609000000001</v>
      </c>
      <c r="E11" s="18">
        <v>0</v>
      </c>
      <c r="F11" s="12"/>
    </row>
    <row r="12" spans="1:6" x14ac:dyDescent="0.2">
      <c r="A12" s="35"/>
      <c r="B12" s="6" t="s">
        <v>5</v>
      </c>
      <c r="C12" s="8">
        <v>0.52224879999999996</v>
      </c>
      <c r="D12" s="9">
        <f t="shared" si="0"/>
        <v>0.52224879999999996</v>
      </c>
      <c r="E12" s="18">
        <v>0</v>
      </c>
      <c r="F12" s="12"/>
    </row>
    <row r="13" spans="1:6" x14ac:dyDescent="0.2">
      <c r="A13" s="36"/>
      <c r="B13" s="6" t="s">
        <v>28</v>
      </c>
      <c r="C13" s="8">
        <v>4.7090000000000007E-2</v>
      </c>
      <c r="D13" s="9">
        <f t="shared" si="0"/>
        <v>4.7090000000000007E-2</v>
      </c>
      <c r="E13" s="9">
        <v>0</v>
      </c>
      <c r="F13" s="12"/>
    </row>
    <row r="14" spans="1:6" x14ac:dyDescent="0.2">
      <c r="A14" s="37" t="s">
        <v>6</v>
      </c>
      <c r="B14" s="6" t="s">
        <v>11</v>
      </c>
      <c r="C14" s="8">
        <v>16.984417000000001</v>
      </c>
      <c r="D14" s="9">
        <f t="shared" si="0"/>
        <v>14.459770499999999</v>
      </c>
      <c r="E14" s="9">
        <v>2.5246465000000007</v>
      </c>
      <c r="F14" s="12"/>
    </row>
    <row r="15" spans="1:6" x14ac:dyDescent="0.2">
      <c r="A15" s="38"/>
      <c r="B15" s="6" t="s">
        <v>12</v>
      </c>
      <c r="C15" s="8">
        <v>2.7380998000000001</v>
      </c>
      <c r="D15" s="9">
        <f t="shared" si="0"/>
        <v>2.7380998000000001</v>
      </c>
      <c r="E15" s="9">
        <v>0</v>
      </c>
      <c r="F15" s="12"/>
    </row>
    <row r="16" spans="1:6" x14ac:dyDescent="0.2">
      <c r="A16" s="39"/>
      <c r="B16" s="6" t="s">
        <v>29</v>
      </c>
      <c r="C16" s="8">
        <v>0.10064000000000001</v>
      </c>
      <c r="D16" s="9">
        <f t="shared" si="0"/>
        <v>0.10064000000000001</v>
      </c>
      <c r="E16" s="9">
        <v>0</v>
      </c>
      <c r="F16" s="12"/>
    </row>
    <row r="17" spans="1:7" s="1" customFormat="1" x14ac:dyDescent="0.2">
      <c r="A17" s="27" t="s">
        <v>27</v>
      </c>
      <c r="B17" s="28"/>
      <c r="C17" s="8">
        <f>SUM(C5:C16)</f>
        <v>53.404607399999996</v>
      </c>
      <c r="D17" s="8">
        <f>SUM(D5:D16)</f>
        <v>47.167539399999995</v>
      </c>
      <c r="E17" s="8">
        <f t="shared" ref="E17" si="1">SUM(E5:E16)</f>
        <v>6.2370680000000007</v>
      </c>
      <c r="F17" s="12"/>
      <c r="G17" s="2"/>
    </row>
  </sheetData>
  <mergeCells count="6">
    <mergeCell ref="A1:E1"/>
    <mergeCell ref="A4:E4"/>
    <mergeCell ref="A6:A7"/>
    <mergeCell ref="A17:B17"/>
    <mergeCell ref="A8:A13"/>
    <mergeCell ref="A14:A16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H11" sqref="H11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6" ht="59.25" customHeight="1" x14ac:dyDescent="0.2">
      <c r="A1" s="29" t="s">
        <v>22</v>
      </c>
      <c r="B1" s="29"/>
      <c r="C1" s="29"/>
      <c r="D1" s="29"/>
      <c r="E1" s="29"/>
    </row>
    <row r="2" spans="1:6" x14ac:dyDescent="0.2">
      <c r="A2" s="1"/>
      <c r="B2" s="1"/>
      <c r="E2" s="11" t="s">
        <v>19</v>
      </c>
    </row>
    <row r="3" spans="1:6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6" s="3" customFormat="1" x14ac:dyDescent="0.25">
      <c r="A4" s="27" t="s">
        <v>30</v>
      </c>
      <c r="B4" s="30"/>
      <c r="C4" s="30"/>
      <c r="D4" s="30"/>
      <c r="E4" s="30"/>
    </row>
    <row r="5" spans="1:6" x14ac:dyDescent="0.2">
      <c r="A5" s="17" t="s">
        <v>0</v>
      </c>
      <c r="B5" s="5" t="s">
        <v>16</v>
      </c>
      <c r="C5" s="8">
        <v>8.0109033000000007</v>
      </c>
      <c r="D5" s="9">
        <f>C5-E5</f>
        <v>4.7154433000000004</v>
      </c>
      <c r="E5" s="18">
        <v>3.2954599999999998</v>
      </c>
      <c r="F5" s="12"/>
    </row>
    <row r="6" spans="1:6" x14ac:dyDescent="0.2">
      <c r="A6" s="31" t="s">
        <v>1</v>
      </c>
      <c r="B6" s="5" t="s">
        <v>2</v>
      </c>
      <c r="C6" s="8">
        <v>1.6201960999999998</v>
      </c>
      <c r="D6" s="9">
        <f t="shared" ref="D6:D16" si="0">C6-E6</f>
        <v>1.0651860999999998</v>
      </c>
      <c r="E6" s="18">
        <v>0.55501</v>
      </c>
      <c r="F6" s="12"/>
    </row>
    <row r="7" spans="1:6" x14ac:dyDescent="0.2">
      <c r="A7" s="31"/>
      <c r="B7" s="5" t="s">
        <v>3</v>
      </c>
      <c r="C7" s="8">
        <v>0.84288890000000005</v>
      </c>
      <c r="D7" s="9">
        <f>C7-E7</f>
        <v>0.76530890000000007</v>
      </c>
      <c r="E7" s="18">
        <v>7.7579999999999996E-2</v>
      </c>
      <c r="F7" s="12"/>
    </row>
    <row r="8" spans="1:6" x14ac:dyDescent="0.2">
      <c r="A8" s="33" t="s">
        <v>4</v>
      </c>
      <c r="B8" s="5" t="s">
        <v>8</v>
      </c>
      <c r="C8" s="8">
        <v>6.2161670000000004</v>
      </c>
      <c r="D8" s="9">
        <f t="shared" si="0"/>
        <v>5.6965167000000001</v>
      </c>
      <c r="E8" s="18">
        <v>0.51965030000000001</v>
      </c>
      <c r="F8" s="12"/>
    </row>
    <row r="9" spans="1:6" x14ac:dyDescent="0.2">
      <c r="A9" s="34"/>
      <c r="B9" s="5" t="s">
        <v>7</v>
      </c>
      <c r="C9" s="8">
        <v>9.6363325999999994</v>
      </c>
      <c r="D9" s="9">
        <f t="shared" si="0"/>
        <v>9.1560226</v>
      </c>
      <c r="E9" s="18">
        <v>0.48031000000000007</v>
      </c>
      <c r="F9" s="12"/>
    </row>
    <row r="10" spans="1:6" x14ac:dyDescent="0.2">
      <c r="A10" s="35"/>
      <c r="B10" s="6" t="s">
        <v>10</v>
      </c>
      <c r="C10" s="8">
        <v>3.5357534999999998</v>
      </c>
      <c r="D10" s="9">
        <f t="shared" si="0"/>
        <v>3.5070734999999997</v>
      </c>
      <c r="E10" s="18">
        <v>2.8679999999999997E-2</v>
      </c>
      <c r="F10" s="12"/>
    </row>
    <row r="11" spans="1:6" x14ac:dyDescent="0.2">
      <c r="A11" s="35"/>
      <c r="B11" s="6" t="s">
        <v>9</v>
      </c>
      <c r="C11" s="8">
        <v>2.60033</v>
      </c>
      <c r="D11" s="9">
        <f t="shared" si="0"/>
        <v>2.60033</v>
      </c>
      <c r="E11" s="18">
        <v>0</v>
      </c>
      <c r="F11" s="12"/>
    </row>
    <row r="12" spans="1:6" x14ac:dyDescent="0.2">
      <c r="A12" s="35"/>
      <c r="B12" s="6" t="s">
        <v>5</v>
      </c>
      <c r="C12" s="8">
        <v>0.63763959999999997</v>
      </c>
      <c r="D12" s="9">
        <f t="shared" si="0"/>
        <v>0.63763959999999997</v>
      </c>
      <c r="E12" s="18">
        <v>0</v>
      </c>
      <c r="F12" s="12"/>
    </row>
    <row r="13" spans="1:6" x14ac:dyDescent="0.2">
      <c r="A13" s="36"/>
      <c r="B13" s="6" t="s">
        <v>28</v>
      </c>
      <c r="C13" s="8">
        <v>6.6250000000000003E-2</v>
      </c>
      <c r="D13" s="9">
        <f t="shared" si="0"/>
        <v>6.6250000000000003E-2</v>
      </c>
      <c r="E13" s="9">
        <v>0</v>
      </c>
      <c r="F13" s="12"/>
    </row>
    <row r="14" spans="1:6" x14ac:dyDescent="0.2">
      <c r="A14" s="37" t="s">
        <v>6</v>
      </c>
      <c r="B14" s="6" t="s">
        <v>11</v>
      </c>
      <c r="C14" s="8">
        <v>16.4699381</v>
      </c>
      <c r="D14" s="9">
        <f t="shared" si="0"/>
        <v>14.1152771</v>
      </c>
      <c r="E14" s="9">
        <v>2.3546610000000001</v>
      </c>
      <c r="F14" s="12"/>
    </row>
    <row r="15" spans="1:6" x14ac:dyDescent="0.2">
      <c r="A15" s="38"/>
      <c r="B15" s="6" t="s">
        <v>12</v>
      </c>
      <c r="C15" s="8">
        <v>2.5998060999999999</v>
      </c>
      <c r="D15" s="9">
        <f t="shared" si="0"/>
        <v>2.5998060999999999</v>
      </c>
      <c r="E15" s="9">
        <v>0</v>
      </c>
      <c r="F15" s="12"/>
    </row>
    <row r="16" spans="1:6" x14ac:dyDescent="0.2">
      <c r="A16" s="39"/>
      <c r="B16" s="6" t="s">
        <v>29</v>
      </c>
      <c r="C16" s="8">
        <v>0</v>
      </c>
      <c r="D16" s="9">
        <f t="shared" si="0"/>
        <v>0</v>
      </c>
      <c r="E16" s="9">
        <v>0</v>
      </c>
      <c r="F16" s="12"/>
    </row>
    <row r="17" spans="1:7" s="1" customFormat="1" x14ac:dyDescent="0.2">
      <c r="A17" s="27" t="s">
        <v>27</v>
      </c>
      <c r="B17" s="28"/>
      <c r="C17" s="8">
        <f>SUM(C5:C16)</f>
        <v>52.236205200000001</v>
      </c>
      <c r="D17" s="8">
        <f>SUM(D5:D16)</f>
        <v>44.924853900000002</v>
      </c>
      <c r="E17" s="8">
        <f t="shared" ref="E17" si="1">SUM(E5:E16)</f>
        <v>7.3113513000000001</v>
      </c>
      <c r="F17" s="12"/>
      <c r="G17" s="2"/>
    </row>
  </sheetData>
  <mergeCells count="6">
    <mergeCell ref="A17:B17"/>
    <mergeCell ref="A1:E1"/>
    <mergeCell ref="A4:E4"/>
    <mergeCell ref="A6:A7"/>
    <mergeCell ref="A8:A13"/>
    <mergeCell ref="A14:A16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I14" sqref="I14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6" ht="59.25" customHeight="1" x14ac:dyDescent="0.2">
      <c r="A1" s="29" t="s">
        <v>22</v>
      </c>
      <c r="B1" s="29"/>
      <c r="C1" s="29"/>
      <c r="D1" s="29"/>
      <c r="E1" s="29"/>
    </row>
    <row r="2" spans="1:6" x14ac:dyDescent="0.2">
      <c r="A2" s="1"/>
      <c r="B2" s="1"/>
      <c r="E2" s="11" t="s">
        <v>19</v>
      </c>
    </row>
    <row r="3" spans="1:6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6" s="3" customFormat="1" x14ac:dyDescent="0.25">
      <c r="A4" s="27" t="s">
        <v>31</v>
      </c>
      <c r="B4" s="30"/>
      <c r="C4" s="30"/>
      <c r="D4" s="30"/>
      <c r="E4" s="30"/>
    </row>
    <row r="5" spans="1:6" x14ac:dyDescent="0.2">
      <c r="A5" s="19" t="s">
        <v>0</v>
      </c>
      <c r="B5" s="5" t="s">
        <v>16</v>
      </c>
      <c r="C5" s="8">
        <v>8.1721094000000001</v>
      </c>
      <c r="D5" s="9">
        <f>C5-E5</f>
        <v>5.0565394000000001</v>
      </c>
      <c r="E5" s="18">
        <v>3.1155699999999995</v>
      </c>
      <c r="F5" s="12"/>
    </row>
    <row r="6" spans="1:6" x14ac:dyDescent="0.2">
      <c r="A6" s="31" t="s">
        <v>1</v>
      </c>
      <c r="B6" s="5" t="s">
        <v>2</v>
      </c>
      <c r="C6" s="8">
        <v>1.7060872999999999</v>
      </c>
      <c r="D6" s="9">
        <f t="shared" ref="D6:D16" si="0">C6-E6</f>
        <v>0.89937729999999982</v>
      </c>
      <c r="E6" s="18">
        <v>0.80671000000000004</v>
      </c>
      <c r="F6" s="12"/>
    </row>
    <row r="7" spans="1:6" x14ac:dyDescent="0.2">
      <c r="A7" s="31"/>
      <c r="B7" s="5" t="s">
        <v>3</v>
      </c>
      <c r="C7" s="8">
        <v>0.85621879999999995</v>
      </c>
      <c r="D7" s="9">
        <f>C7-E7</f>
        <v>0.82593879999999997</v>
      </c>
      <c r="E7" s="18">
        <v>3.0279999999999998E-2</v>
      </c>
      <c r="F7" s="12"/>
    </row>
    <row r="8" spans="1:6" x14ac:dyDescent="0.2">
      <c r="A8" s="33" t="s">
        <v>4</v>
      </c>
      <c r="B8" s="5" t="s">
        <v>8</v>
      </c>
      <c r="C8" s="8">
        <v>6.3101463000000004</v>
      </c>
      <c r="D8" s="9">
        <f t="shared" si="0"/>
        <v>5.7045463000000005</v>
      </c>
      <c r="E8" s="18">
        <v>0.60559999999999992</v>
      </c>
      <c r="F8" s="12"/>
    </row>
    <row r="9" spans="1:6" x14ac:dyDescent="0.2">
      <c r="A9" s="34"/>
      <c r="B9" s="5" t="s">
        <v>7</v>
      </c>
      <c r="C9" s="8">
        <v>9.9482656000000009</v>
      </c>
      <c r="D9" s="9">
        <f t="shared" si="0"/>
        <v>9.6279856000000006</v>
      </c>
      <c r="E9" s="18">
        <v>0.32027999999999995</v>
      </c>
      <c r="F9" s="12"/>
    </row>
    <row r="10" spans="1:6" x14ac:dyDescent="0.2">
      <c r="A10" s="35"/>
      <c r="B10" s="6" t="s">
        <v>10</v>
      </c>
      <c r="C10" s="8">
        <v>3.8394380999999997</v>
      </c>
      <c r="D10" s="9">
        <f t="shared" si="0"/>
        <v>3.7954990999999998</v>
      </c>
      <c r="E10" s="18">
        <v>4.3939000000000006E-2</v>
      </c>
      <c r="F10" s="12"/>
    </row>
    <row r="11" spans="1:6" x14ac:dyDescent="0.2">
      <c r="A11" s="35"/>
      <c r="B11" s="6" t="s">
        <v>9</v>
      </c>
      <c r="C11" s="8">
        <v>2.6079808</v>
      </c>
      <c r="D11" s="9">
        <f t="shared" si="0"/>
        <v>2.6079808</v>
      </c>
      <c r="E11" s="18">
        <v>0</v>
      </c>
      <c r="F11" s="12"/>
    </row>
    <row r="12" spans="1:6" x14ac:dyDescent="0.2">
      <c r="A12" s="35"/>
      <c r="B12" s="6" t="s">
        <v>5</v>
      </c>
      <c r="C12" s="8">
        <v>0.6598099999999999</v>
      </c>
      <c r="D12" s="9">
        <f t="shared" si="0"/>
        <v>0.6598099999999999</v>
      </c>
      <c r="E12" s="18">
        <v>0</v>
      </c>
      <c r="F12" s="12"/>
    </row>
    <row r="13" spans="1:6" x14ac:dyDescent="0.2">
      <c r="A13" s="36"/>
      <c r="B13" s="6" t="s">
        <v>28</v>
      </c>
      <c r="C13" s="8">
        <v>6.9819999999999993E-2</v>
      </c>
      <c r="D13" s="9">
        <f t="shared" si="0"/>
        <v>6.9819999999999993E-2</v>
      </c>
      <c r="E13" s="9">
        <v>0</v>
      </c>
      <c r="F13" s="12"/>
    </row>
    <row r="14" spans="1:6" x14ac:dyDescent="0.2">
      <c r="A14" s="37" t="s">
        <v>6</v>
      </c>
      <c r="B14" s="6" t="s">
        <v>11</v>
      </c>
      <c r="C14" s="8">
        <v>17.241469500000001</v>
      </c>
      <c r="D14" s="9">
        <f t="shared" si="0"/>
        <v>14.453654500000001</v>
      </c>
      <c r="E14" s="9">
        <v>2.7878150000000002</v>
      </c>
      <c r="F14" s="12"/>
    </row>
    <row r="15" spans="1:6" x14ac:dyDescent="0.2">
      <c r="A15" s="38"/>
      <c r="B15" s="6" t="s">
        <v>12</v>
      </c>
      <c r="C15" s="8">
        <v>2.6267776999999999</v>
      </c>
      <c r="D15" s="9">
        <f t="shared" si="0"/>
        <v>2.6145076999999999</v>
      </c>
      <c r="E15" s="9">
        <v>1.227E-2</v>
      </c>
      <c r="F15" s="12"/>
    </row>
    <row r="16" spans="1:6" x14ac:dyDescent="0.2">
      <c r="A16" s="39"/>
      <c r="B16" s="6" t="s">
        <v>29</v>
      </c>
      <c r="C16" s="8">
        <v>0</v>
      </c>
      <c r="D16" s="9">
        <f t="shared" si="0"/>
        <v>0</v>
      </c>
      <c r="E16" s="9">
        <v>0</v>
      </c>
      <c r="F16" s="12"/>
    </row>
    <row r="17" spans="1:7" s="1" customFormat="1" x14ac:dyDescent="0.2">
      <c r="A17" s="27" t="s">
        <v>27</v>
      </c>
      <c r="B17" s="28"/>
      <c r="C17" s="8">
        <f>SUM(C5:C16)</f>
        <v>54.038123499999998</v>
      </c>
      <c r="D17" s="8">
        <f>SUM(D5:D16)</f>
        <v>46.315659499999995</v>
      </c>
      <c r="E17" s="8">
        <f t="shared" ref="E17" si="1">SUM(E5:E16)</f>
        <v>7.7224639999999996</v>
      </c>
      <c r="F17" s="12"/>
      <c r="G17" s="2"/>
    </row>
  </sheetData>
  <mergeCells count="6">
    <mergeCell ref="A17:B17"/>
    <mergeCell ref="A1:E1"/>
    <mergeCell ref="A4:E4"/>
    <mergeCell ref="A6:A7"/>
    <mergeCell ref="A8:A13"/>
    <mergeCell ref="A14:A16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H16" sqref="H16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6" ht="59.25" customHeight="1" x14ac:dyDescent="0.2">
      <c r="A1" s="29" t="s">
        <v>22</v>
      </c>
      <c r="B1" s="29"/>
      <c r="C1" s="29"/>
      <c r="D1" s="29"/>
      <c r="E1" s="29"/>
    </row>
    <row r="2" spans="1:6" x14ac:dyDescent="0.2">
      <c r="A2" s="1"/>
      <c r="B2" s="1"/>
      <c r="E2" s="11" t="s">
        <v>19</v>
      </c>
    </row>
    <row r="3" spans="1:6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6" s="3" customFormat="1" x14ac:dyDescent="0.25">
      <c r="A4" s="27" t="s">
        <v>32</v>
      </c>
      <c r="B4" s="30"/>
      <c r="C4" s="30"/>
      <c r="D4" s="30"/>
      <c r="E4" s="30"/>
    </row>
    <row r="5" spans="1:6" x14ac:dyDescent="0.2">
      <c r="A5" s="20" t="s">
        <v>0</v>
      </c>
      <c r="B5" s="5" t="s">
        <v>16</v>
      </c>
      <c r="C5" s="8">
        <v>8.3235817000000001</v>
      </c>
      <c r="D5" s="9">
        <f>C5-E5</f>
        <v>4.7926487</v>
      </c>
      <c r="E5" s="18">
        <v>3.5309330000000001</v>
      </c>
      <c r="F5" s="12"/>
    </row>
    <row r="6" spans="1:6" x14ac:dyDescent="0.2">
      <c r="A6" s="31" t="s">
        <v>1</v>
      </c>
      <c r="B6" s="5" t="s">
        <v>2</v>
      </c>
      <c r="C6" s="8">
        <v>1.7149455</v>
      </c>
      <c r="D6" s="9">
        <f t="shared" ref="D6:D16" si="0">C6-E6</f>
        <v>1.0371855000000001</v>
      </c>
      <c r="E6" s="18">
        <v>0.67776000000000003</v>
      </c>
      <c r="F6" s="12"/>
    </row>
    <row r="7" spans="1:6" x14ac:dyDescent="0.2">
      <c r="A7" s="31"/>
      <c r="B7" s="5" t="s">
        <v>3</v>
      </c>
      <c r="C7" s="8">
        <v>0.85814179999999995</v>
      </c>
      <c r="D7" s="9">
        <f>C7-E7</f>
        <v>0.82511179999999995</v>
      </c>
      <c r="E7" s="18">
        <v>3.3029999999999997E-2</v>
      </c>
      <c r="F7" s="12"/>
    </row>
    <row r="8" spans="1:6" x14ac:dyDescent="0.2">
      <c r="A8" s="33" t="s">
        <v>4</v>
      </c>
      <c r="B8" s="5" t="s">
        <v>8</v>
      </c>
      <c r="C8" s="8">
        <v>6.4301715999999995</v>
      </c>
      <c r="D8" s="9">
        <f t="shared" si="0"/>
        <v>5.9820015999999994</v>
      </c>
      <c r="E8" s="18">
        <v>0.44817000000000007</v>
      </c>
      <c r="F8" s="12"/>
    </row>
    <row r="9" spans="1:6" x14ac:dyDescent="0.2">
      <c r="A9" s="34"/>
      <c r="B9" s="5" t="s">
        <v>7</v>
      </c>
      <c r="C9" s="8">
        <v>10.013534700000001</v>
      </c>
      <c r="D9" s="9">
        <f t="shared" si="0"/>
        <v>10.013534700000001</v>
      </c>
      <c r="E9" s="18">
        <v>0</v>
      </c>
      <c r="F9" s="12"/>
    </row>
    <row r="10" spans="1:6" x14ac:dyDescent="0.2">
      <c r="A10" s="35"/>
      <c r="B10" s="6" t="s">
        <v>10</v>
      </c>
      <c r="C10" s="8">
        <v>3.8265088</v>
      </c>
      <c r="D10" s="9">
        <f t="shared" si="0"/>
        <v>3.7955087999999999</v>
      </c>
      <c r="E10" s="18">
        <v>3.1E-2</v>
      </c>
      <c r="F10" s="12"/>
    </row>
    <row r="11" spans="1:6" x14ac:dyDescent="0.2">
      <c r="A11" s="35"/>
      <c r="B11" s="6" t="s">
        <v>9</v>
      </c>
      <c r="C11" s="8">
        <v>2.5921671000000002</v>
      </c>
      <c r="D11" s="9">
        <f t="shared" si="0"/>
        <v>2.5921671000000002</v>
      </c>
      <c r="E11" s="18">
        <v>0</v>
      </c>
      <c r="F11" s="12"/>
    </row>
    <row r="12" spans="1:6" x14ac:dyDescent="0.2">
      <c r="A12" s="35"/>
      <c r="B12" s="6" t="s">
        <v>5</v>
      </c>
      <c r="C12" s="8">
        <v>0.67179949999999999</v>
      </c>
      <c r="D12" s="9">
        <f t="shared" si="0"/>
        <v>0.67179949999999999</v>
      </c>
      <c r="E12" s="18">
        <v>0</v>
      </c>
      <c r="F12" s="12"/>
    </row>
    <row r="13" spans="1:6" x14ac:dyDescent="0.2">
      <c r="A13" s="36"/>
      <c r="B13" s="6" t="s">
        <v>28</v>
      </c>
      <c r="C13" s="8">
        <v>6.8000000000000005E-2</v>
      </c>
      <c r="D13" s="9">
        <f t="shared" si="0"/>
        <v>6.8000000000000005E-2</v>
      </c>
      <c r="E13" s="9">
        <v>0</v>
      </c>
      <c r="F13" s="12"/>
    </row>
    <row r="14" spans="1:6" x14ac:dyDescent="0.2">
      <c r="A14" s="37" t="s">
        <v>6</v>
      </c>
      <c r="B14" s="6" t="s">
        <v>11</v>
      </c>
      <c r="C14" s="8">
        <v>17.158334700000001</v>
      </c>
      <c r="D14" s="9">
        <f t="shared" si="0"/>
        <v>14.3912747</v>
      </c>
      <c r="E14" s="9">
        <v>2.7670599999999999</v>
      </c>
      <c r="F14" s="12"/>
    </row>
    <row r="15" spans="1:6" x14ac:dyDescent="0.2">
      <c r="A15" s="38"/>
      <c r="B15" s="6" t="s">
        <v>12</v>
      </c>
      <c r="C15" s="8">
        <v>2.6215970000000004</v>
      </c>
      <c r="D15" s="9">
        <f t="shared" si="0"/>
        <v>2.4155970000000004</v>
      </c>
      <c r="E15" s="9">
        <v>0.20599999999999999</v>
      </c>
      <c r="F15" s="12"/>
    </row>
    <row r="16" spans="1:6" x14ac:dyDescent="0.2">
      <c r="A16" s="39"/>
      <c r="B16" s="6" t="s">
        <v>29</v>
      </c>
      <c r="C16" s="8">
        <v>0</v>
      </c>
      <c r="D16" s="9">
        <f t="shared" si="0"/>
        <v>0</v>
      </c>
      <c r="E16" s="9">
        <v>0</v>
      </c>
      <c r="F16" s="12"/>
    </row>
    <row r="17" spans="1:7" s="1" customFormat="1" x14ac:dyDescent="0.2">
      <c r="A17" s="27" t="s">
        <v>27</v>
      </c>
      <c r="B17" s="28"/>
      <c r="C17" s="8">
        <f>SUM(C5:C16)</f>
        <v>54.278782400000004</v>
      </c>
      <c r="D17" s="8">
        <f>SUM(D5:D16)</f>
        <v>46.584829399999997</v>
      </c>
      <c r="E17" s="8">
        <f t="shared" ref="E17" si="1">SUM(E5:E16)</f>
        <v>7.6939530000000005</v>
      </c>
      <c r="F17" s="12"/>
      <c r="G17" s="2"/>
    </row>
  </sheetData>
  <mergeCells count="6">
    <mergeCell ref="A17:B17"/>
    <mergeCell ref="A1:E1"/>
    <mergeCell ref="A4:E4"/>
    <mergeCell ref="A6:A7"/>
    <mergeCell ref="A8:A13"/>
    <mergeCell ref="A14:A16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G22" sqref="G22"/>
    </sheetView>
  </sheetViews>
  <sheetFormatPr defaultRowHeight="12.75" x14ac:dyDescent="0.2"/>
  <cols>
    <col min="1" max="1" width="19" style="2" customWidth="1"/>
    <col min="2" max="2" width="14.42578125" style="2" bestFit="1" customWidth="1"/>
    <col min="3" max="3" width="15.5703125" style="2" customWidth="1"/>
    <col min="4" max="4" width="16.42578125" style="2" customWidth="1"/>
    <col min="5" max="5" width="15.5703125" style="2" customWidth="1"/>
    <col min="6" max="16384" width="9.140625" style="2"/>
  </cols>
  <sheetData>
    <row r="1" spans="1:6" ht="59.25" customHeight="1" x14ac:dyDescent="0.2">
      <c r="A1" s="29" t="s">
        <v>22</v>
      </c>
      <c r="B1" s="29"/>
      <c r="C1" s="29"/>
      <c r="D1" s="29"/>
      <c r="E1" s="29"/>
    </row>
    <row r="2" spans="1:6" x14ac:dyDescent="0.2">
      <c r="A2" s="1"/>
      <c r="B2" s="1"/>
      <c r="E2" s="11" t="s">
        <v>19</v>
      </c>
    </row>
    <row r="3" spans="1:6" s="3" customFormat="1" ht="86.25" customHeight="1" x14ac:dyDescent="0.25">
      <c r="A3" s="7" t="s">
        <v>18</v>
      </c>
      <c r="B3" s="10" t="s">
        <v>20</v>
      </c>
      <c r="C3" s="7" t="s">
        <v>14</v>
      </c>
      <c r="D3" s="10" t="s">
        <v>21</v>
      </c>
      <c r="E3" s="10" t="s">
        <v>15</v>
      </c>
    </row>
    <row r="4" spans="1:6" s="3" customFormat="1" x14ac:dyDescent="0.25">
      <c r="A4" s="27" t="s">
        <v>33</v>
      </c>
      <c r="B4" s="30"/>
      <c r="C4" s="30"/>
      <c r="D4" s="30"/>
      <c r="E4" s="30"/>
    </row>
    <row r="5" spans="1:6" x14ac:dyDescent="0.2">
      <c r="A5" s="21" t="s">
        <v>0</v>
      </c>
      <c r="B5" s="5" t="s">
        <v>16</v>
      </c>
      <c r="C5" s="23">
        <v>7.9085095000000001</v>
      </c>
      <c r="D5" s="9">
        <f>C5-E5</f>
        <v>4.5072494999999986</v>
      </c>
      <c r="E5" s="18">
        <v>3.4012600000000011</v>
      </c>
      <c r="F5" s="12"/>
    </row>
    <row r="6" spans="1:6" x14ac:dyDescent="0.2">
      <c r="A6" s="31" t="s">
        <v>1</v>
      </c>
      <c r="B6" s="5" t="s">
        <v>2</v>
      </c>
      <c r="C6" s="23">
        <v>1.7939491999999999</v>
      </c>
      <c r="D6" s="9">
        <f t="shared" ref="D6:D16" si="0">C6-E6</f>
        <v>0.8657191999999998</v>
      </c>
      <c r="E6" s="18">
        <v>0.92823000000000011</v>
      </c>
      <c r="F6" s="12"/>
    </row>
    <row r="7" spans="1:6" x14ac:dyDescent="0.2">
      <c r="A7" s="31"/>
      <c r="B7" s="5" t="s">
        <v>3</v>
      </c>
      <c r="C7" s="23">
        <v>0.87121550000000003</v>
      </c>
      <c r="D7" s="9">
        <f>C7-E7</f>
        <v>0.84728550000000002</v>
      </c>
      <c r="E7" s="18">
        <v>2.393E-2</v>
      </c>
      <c r="F7" s="12"/>
    </row>
    <row r="8" spans="1:6" x14ac:dyDescent="0.2">
      <c r="A8" s="33" t="s">
        <v>4</v>
      </c>
      <c r="B8" s="5" t="s">
        <v>8</v>
      </c>
      <c r="C8" s="23">
        <v>6.5197427000000001</v>
      </c>
      <c r="D8" s="9">
        <f t="shared" si="0"/>
        <v>6.2813626999999999</v>
      </c>
      <c r="E8" s="18">
        <v>0.23838000000000001</v>
      </c>
      <c r="F8" s="12"/>
    </row>
    <row r="9" spans="1:6" x14ac:dyDescent="0.2">
      <c r="A9" s="34"/>
      <c r="B9" s="5" t="s">
        <v>7</v>
      </c>
      <c r="C9" s="23">
        <v>9.9536733999999996</v>
      </c>
      <c r="D9" s="9">
        <f t="shared" si="0"/>
        <v>9.9536733999999996</v>
      </c>
      <c r="E9" s="18">
        <v>0</v>
      </c>
      <c r="F9" s="12"/>
    </row>
    <row r="10" spans="1:6" x14ac:dyDescent="0.2">
      <c r="A10" s="35"/>
      <c r="B10" s="6" t="s">
        <v>10</v>
      </c>
      <c r="C10" s="23">
        <v>3.8981514000000002</v>
      </c>
      <c r="D10" s="9">
        <f t="shared" si="0"/>
        <v>3.8685114</v>
      </c>
      <c r="E10" s="18">
        <v>2.964E-2</v>
      </c>
      <c r="F10" s="12"/>
    </row>
    <row r="11" spans="1:6" x14ac:dyDescent="0.2">
      <c r="A11" s="35"/>
      <c r="B11" s="6" t="s">
        <v>9</v>
      </c>
      <c r="C11" s="23">
        <v>2.5221095</v>
      </c>
      <c r="D11" s="9">
        <f t="shared" si="0"/>
        <v>2.5221095</v>
      </c>
      <c r="E11" s="18">
        <v>0</v>
      </c>
      <c r="F11" s="12"/>
    </row>
    <row r="12" spans="1:6" x14ac:dyDescent="0.2">
      <c r="A12" s="35"/>
      <c r="B12" s="6" t="s">
        <v>5</v>
      </c>
      <c r="C12" s="23">
        <v>0.67222569999999993</v>
      </c>
      <c r="D12" s="9">
        <f t="shared" si="0"/>
        <v>0.67222569999999993</v>
      </c>
      <c r="E12" s="18">
        <v>0</v>
      </c>
      <c r="F12" s="12"/>
    </row>
    <row r="13" spans="1:6" x14ac:dyDescent="0.2">
      <c r="A13" s="36"/>
      <c r="B13" s="6" t="s">
        <v>28</v>
      </c>
      <c r="C13" s="23">
        <v>6.9739999999999996E-2</v>
      </c>
      <c r="D13" s="9">
        <f t="shared" si="0"/>
        <v>6.9739999999999996E-2</v>
      </c>
      <c r="E13" s="9">
        <v>0</v>
      </c>
      <c r="F13" s="12"/>
    </row>
    <row r="14" spans="1:6" x14ac:dyDescent="0.2">
      <c r="A14" s="37" t="s">
        <v>6</v>
      </c>
      <c r="B14" s="6" t="s">
        <v>11</v>
      </c>
      <c r="C14" s="23">
        <v>16.4764695</v>
      </c>
      <c r="D14" s="9">
        <f t="shared" si="0"/>
        <v>12.9251795</v>
      </c>
      <c r="E14" s="9">
        <v>3.5512900000000003</v>
      </c>
      <c r="F14" s="12"/>
    </row>
    <row r="15" spans="1:6" x14ac:dyDescent="0.2">
      <c r="A15" s="38"/>
      <c r="B15" s="6" t="s">
        <v>12</v>
      </c>
      <c r="C15" s="23">
        <v>2.7062349999999999</v>
      </c>
      <c r="D15" s="9">
        <f t="shared" si="0"/>
        <v>2.593245</v>
      </c>
      <c r="E15" s="9">
        <v>0.11299000000000001</v>
      </c>
      <c r="F15" s="12"/>
    </row>
    <row r="16" spans="1:6" x14ac:dyDescent="0.2">
      <c r="A16" s="39"/>
      <c r="B16" s="6" t="s">
        <v>29</v>
      </c>
      <c r="C16" s="8">
        <v>0</v>
      </c>
      <c r="D16" s="9">
        <f t="shared" si="0"/>
        <v>0</v>
      </c>
      <c r="E16" s="9">
        <v>0</v>
      </c>
      <c r="F16" s="12"/>
    </row>
    <row r="17" spans="1:7" s="1" customFormat="1" x14ac:dyDescent="0.2">
      <c r="A17" s="27" t="s">
        <v>27</v>
      </c>
      <c r="B17" s="28"/>
      <c r="C17" s="8">
        <f>SUM(C5:C16)</f>
        <v>53.392021400000004</v>
      </c>
      <c r="D17" s="8">
        <f>SUM(D5:D16)</f>
        <v>45.1063014</v>
      </c>
      <c r="E17" s="8">
        <f t="shared" ref="E17" si="1">SUM(E5:E16)</f>
        <v>8.2857200000000013</v>
      </c>
      <c r="F17" s="12"/>
      <c r="G17" s="2"/>
    </row>
  </sheetData>
  <mergeCells count="6">
    <mergeCell ref="A17:B17"/>
    <mergeCell ref="A1:E1"/>
    <mergeCell ref="A4:E4"/>
    <mergeCell ref="A6:A7"/>
    <mergeCell ref="A8:A13"/>
    <mergeCell ref="A14:A16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2012г.</vt:lpstr>
      <vt:lpstr>2013г.</vt:lpstr>
      <vt:lpstr>2014г.</vt:lpstr>
      <vt:lpstr>2015г.</vt:lpstr>
      <vt:lpstr>2016г.</vt:lpstr>
      <vt:lpstr>2017г.</vt:lpstr>
      <vt:lpstr>2018г.</vt:lpstr>
      <vt:lpstr>2019г. </vt:lpstr>
      <vt:lpstr>2020г.</vt:lpstr>
      <vt:lpstr>2021г.</vt:lpstr>
      <vt:lpstr>2022г.</vt:lpstr>
      <vt:lpstr>2023г.</vt:lpstr>
      <vt:lpstr>2024г.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2025-01-28T04:18:46Z</dcterms:modified>
</cp:coreProperties>
</file>